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107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87" i="1" l="1"/>
  <c r="B87" i="1"/>
  <c r="C87" i="1"/>
  <c r="C116" i="1"/>
  <c r="I116" i="1" l="1"/>
  <c r="K116" i="1"/>
  <c r="L87" i="1"/>
  <c r="N116" i="1"/>
  <c r="N87" i="1"/>
  <c r="H20" i="1"/>
  <c r="G20" i="1"/>
  <c r="F20" i="1"/>
  <c r="E20" i="1"/>
  <c r="D20" i="1"/>
  <c r="C20" i="1"/>
  <c r="B20" i="1"/>
  <c r="Q87" i="1"/>
  <c r="Q116" i="1"/>
  <c r="O116" i="1"/>
  <c r="O87" i="1"/>
  <c r="D87" i="1"/>
  <c r="D116" i="1"/>
  <c r="AC11" i="1" l="1"/>
  <c r="Y22" i="1"/>
  <c r="Y24" i="1" s="1"/>
  <c r="V11" i="1"/>
  <c r="V49" i="1"/>
  <c r="V18" i="1"/>
  <c r="V20" i="1" l="1"/>
  <c r="U5" i="1"/>
  <c r="U7" i="1"/>
  <c r="U6" i="1"/>
  <c r="U9" i="1"/>
  <c r="U8" i="1"/>
  <c r="V15" i="1"/>
</calcChain>
</file>

<file path=xl/sharedStrings.xml><?xml version="1.0" encoding="utf-8"?>
<sst xmlns="http://schemas.openxmlformats.org/spreadsheetml/2006/main" count="906" uniqueCount="199">
  <si>
    <t xml:space="preserve">Site </t>
  </si>
  <si>
    <t>MHS</t>
  </si>
  <si>
    <t>SHS</t>
  </si>
  <si>
    <t>MaHS</t>
  </si>
  <si>
    <t>SMS</t>
  </si>
  <si>
    <t>LAMS</t>
  </si>
  <si>
    <t>WCMS</t>
  </si>
  <si>
    <t>DISTRICT WIDE Positions</t>
  </si>
  <si>
    <t>Intervention Teacher</t>
  </si>
  <si>
    <t>Read 180 Teacher</t>
  </si>
  <si>
    <t>Crumpton</t>
  </si>
  <si>
    <t>DRW</t>
  </si>
  <si>
    <t>Foothill</t>
  </si>
  <si>
    <t>Highland</t>
  </si>
  <si>
    <t>King</t>
  </si>
  <si>
    <t>Olson</t>
  </si>
  <si>
    <t>Mental Health Specialist</t>
  </si>
  <si>
    <t xml:space="preserve">District Wide Services </t>
  </si>
  <si>
    <t xml:space="preserve">NWEA Licenses </t>
  </si>
  <si>
    <t>Marina Vista</t>
  </si>
  <si>
    <t>Monte Vista</t>
  </si>
  <si>
    <t>Marshall</t>
  </si>
  <si>
    <t>CCHS</t>
  </si>
  <si>
    <t>La Mesa</t>
  </si>
  <si>
    <t>TOTAL</t>
  </si>
  <si>
    <t>FTE</t>
  </si>
  <si>
    <t>COST</t>
  </si>
  <si>
    <t xml:space="preserve">Read 180* (budget far above </t>
  </si>
  <si>
    <t>funds to acquire Math 180</t>
  </si>
  <si>
    <t>APEX</t>
  </si>
  <si>
    <t xml:space="preserve"> Additional Intervention Teacher</t>
  </si>
  <si>
    <t>Community Liaison</t>
  </si>
  <si>
    <t>Bilingual Community Liaison</t>
  </si>
  <si>
    <t>Spending based on Current allocation (75.438% - proportionality w/Base expenditures as of 3/24)</t>
  </si>
  <si>
    <t>After School Intervention</t>
  </si>
  <si>
    <t>Counselor</t>
  </si>
  <si>
    <t>SITE FUNDED EWA/Stipends</t>
  </si>
  <si>
    <t>Supplemental Librarian Hours</t>
  </si>
  <si>
    <t>SITE FUNDED Purchases/Licenses/Services</t>
  </si>
  <si>
    <t>Additional Family Service Spclst.</t>
  </si>
  <si>
    <t>Additional Mental Health Service Spclst.</t>
  </si>
  <si>
    <t>Bilingual Assistants</t>
  </si>
  <si>
    <t>ELA Lead</t>
  </si>
  <si>
    <t>Math Lead</t>
  </si>
  <si>
    <t>SST Lead</t>
  </si>
  <si>
    <t>Diagnostics (Teacher release for assessment)</t>
  </si>
  <si>
    <t>Kinder Round-up Clerical</t>
  </si>
  <si>
    <t>Collaboration</t>
  </si>
  <si>
    <t>AVID Stipends</t>
  </si>
  <si>
    <t>AVID subs</t>
  </si>
  <si>
    <t>LCFF    -    Supplementary / Concentration District-Wide</t>
  </si>
  <si>
    <t>LCFF - Supplementary/Concentration   Site-Based</t>
  </si>
  <si>
    <t>1*</t>
  </si>
  <si>
    <t>PBIS/School Safety Stipends</t>
  </si>
  <si>
    <t>Laptops</t>
  </si>
  <si>
    <t>DeskTops</t>
  </si>
  <si>
    <t>Terminals/Web View computers</t>
  </si>
  <si>
    <t>16.776.92</t>
  </si>
  <si>
    <t>LEXIA*</t>
  </si>
  <si>
    <t>actual cost - possible may use</t>
  </si>
  <si>
    <t>Ord Terrace</t>
  </si>
  <si>
    <t>Total</t>
  </si>
  <si>
    <t>Un-Funded Priorities -   March 2014</t>
  </si>
  <si>
    <t>Instructional Asst II</t>
  </si>
  <si>
    <t>Computer Lab Asst.</t>
  </si>
  <si>
    <t>Computer Lab Tech.</t>
  </si>
  <si>
    <t>Bil. Comm. Liaison Leader</t>
  </si>
  <si>
    <t>Bilingual Asst.</t>
  </si>
  <si>
    <t>Articulation (Sub Time/EWAS)</t>
  </si>
  <si>
    <t xml:space="preserve">Kinder Round-up Certificated </t>
  </si>
  <si>
    <t>Supplemental Materials</t>
  </si>
  <si>
    <t xml:space="preserve">Total </t>
  </si>
  <si>
    <t>LCFF Supplemental Totals</t>
  </si>
  <si>
    <t>*</t>
  </si>
  <si>
    <t>Direct Services</t>
  </si>
  <si>
    <t>LCFF Supplement</t>
  </si>
  <si>
    <t>Centralized</t>
  </si>
  <si>
    <t>Categorical Director .25FTE</t>
  </si>
  <si>
    <t>Program Analyst 1 FTE</t>
  </si>
  <si>
    <t>Acct. Technician 0.5 FTE</t>
  </si>
  <si>
    <t>Behavior Coordinator .5 FTE</t>
  </si>
  <si>
    <t>EL Translator .625 FTE</t>
  </si>
  <si>
    <t>District Direct</t>
  </si>
  <si>
    <t>District TOTAL</t>
  </si>
  <si>
    <t>District Centralized</t>
  </si>
  <si>
    <t xml:space="preserve">Family Service Specialistv </t>
  </si>
  <si>
    <t xml:space="preserve">Academic Coach </t>
  </si>
  <si>
    <t>Intervention Teacher - additional</t>
  </si>
  <si>
    <t>RTI Lead</t>
  </si>
  <si>
    <t>Child Care</t>
  </si>
  <si>
    <t>N/A</t>
  </si>
  <si>
    <t>.8 - 25,418.70</t>
  </si>
  <si>
    <t>x</t>
  </si>
  <si>
    <t>EL Supplemental Materials</t>
  </si>
  <si>
    <t>Title I</t>
  </si>
  <si>
    <t>X</t>
  </si>
  <si>
    <t xml:space="preserve"> Y</t>
  </si>
  <si>
    <t>Y</t>
  </si>
  <si>
    <t>Lexia   (15-16) Districwide?</t>
  </si>
  <si>
    <t>.375 Title I</t>
  </si>
  <si>
    <t>Parent Meeting Snacks</t>
  </si>
  <si>
    <t>funded for 14-15</t>
  </si>
  <si>
    <t>1-36,571.26</t>
  </si>
  <si>
    <t>1-45,284.77</t>
  </si>
  <si>
    <t>Kinder Round-up</t>
  </si>
  <si>
    <t>SST subs</t>
  </si>
  <si>
    <t>Articulation</t>
  </si>
  <si>
    <t>PE Teacher</t>
  </si>
  <si>
    <t>Diagnostics</t>
  </si>
  <si>
    <t>.5-21,947.88</t>
  </si>
  <si>
    <t>S3</t>
  </si>
  <si>
    <t>Link Crew Tcr</t>
  </si>
  <si>
    <t>Assessment subs</t>
  </si>
  <si>
    <t>Assessment coordinator</t>
  </si>
  <si>
    <t>Teacher Training</t>
  </si>
  <si>
    <t>CELDT Subs</t>
  </si>
  <si>
    <t>ERWC Subs</t>
  </si>
  <si>
    <t>NWEA Subs</t>
  </si>
  <si>
    <t>Parent Communication</t>
  </si>
  <si>
    <t>SAP Intervention</t>
  </si>
  <si>
    <t>Parent Outreach</t>
  </si>
  <si>
    <t>PBIS Materials</t>
  </si>
  <si>
    <t>Travel Conference</t>
  </si>
  <si>
    <t>Snacks for intervention/Assessment</t>
  </si>
  <si>
    <t>AVID Fieldtrips</t>
  </si>
  <si>
    <t>0.5 - 17,837.46</t>
  </si>
  <si>
    <t>Computers</t>
  </si>
  <si>
    <t xml:space="preserve">YWCA </t>
  </si>
  <si>
    <t>Additional Campus Monitor</t>
  </si>
  <si>
    <t>Family Service Specialist</t>
  </si>
  <si>
    <t>1-45256.04</t>
  </si>
  <si>
    <t>EL Intervention</t>
  </si>
  <si>
    <t>Link Crew Materials</t>
  </si>
  <si>
    <t>SITE FUNDED POSITIONS   (FTE-Cost)</t>
  </si>
  <si>
    <t>Restorative Justice PD</t>
  </si>
  <si>
    <t>Empowerment Program</t>
  </si>
  <si>
    <t>Mileage</t>
  </si>
  <si>
    <t>.375-9,501.32</t>
  </si>
  <si>
    <t>EL Lead</t>
  </si>
  <si>
    <t>.2-5,020.80</t>
  </si>
  <si>
    <t>.5-21033.28</t>
  </si>
  <si>
    <t>ImagineLearning</t>
  </si>
  <si>
    <t>Renaissance Learning</t>
  </si>
  <si>
    <t>.3-24,129.96</t>
  </si>
  <si>
    <t>.7- Title I</t>
  </si>
  <si>
    <t>.125-5,149.02</t>
  </si>
  <si>
    <t>Project Ready Asst.</t>
  </si>
  <si>
    <t>Additional Mental Health Spclst.</t>
  </si>
  <si>
    <t>Kinder Camp</t>
  </si>
  <si>
    <t>Kinder Readiness</t>
  </si>
  <si>
    <t>PIQE</t>
  </si>
  <si>
    <t>Intervention Hours</t>
  </si>
  <si>
    <t>1-Title I</t>
  </si>
  <si>
    <t>1.65-62,866.74</t>
  </si>
  <si>
    <t xml:space="preserve">.3-15,792.80 </t>
  </si>
  <si>
    <t>.7-Title I</t>
  </si>
  <si>
    <t>After School Prog. w/ Bussing</t>
  </si>
  <si>
    <t>EL Resource Teacher</t>
  </si>
  <si>
    <t>Instructional Asst.</t>
  </si>
  <si>
    <t>.625-17,678.05</t>
  </si>
  <si>
    <t>.5 - 9,990.69</t>
  </si>
  <si>
    <t>.5-20,913.23</t>
  </si>
  <si>
    <t>Library Hours</t>
  </si>
  <si>
    <t xml:space="preserve">                                                                                                   </t>
  </si>
  <si>
    <t>.5 Title I</t>
  </si>
  <si>
    <t>.25 Title I</t>
  </si>
  <si>
    <t>.25-8,702.48</t>
  </si>
  <si>
    <t>RTI Subs</t>
  </si>
  <si>
    <t>Instructional Field Trip Subs</t>
  </si>
  <si>
    <t>SST Subs/Release Time Subs</t>
  </si>
  <si>
    <t>NWEA/Smarter Balance Support</t>
  </si>
  <si>
    <t>Additional Clerical Support</t>
  </si>
  <si>
    <t>Kid Power</t>
  </si>
  <si>
    <t>PBIS Incentives</t>
  </si>
  <si>
    <t>S3 Coordinator</t>
  </si>
  <si>
    <t>S3 Counselor</t>
  </si>
  <si>
    <t>.5-38,269.03</t>
  </si>
  <si>
    <t>1-56277.43</t>
  </si>
  <si>
    <t>1-62780.42</t>
  </si>
  <si>
    <t>1-48434.24</t>
  </si>
  <si>
    <t>S3 Classified hours</t>
  </si>
  <si>
    <t>S3 Teacher hours</t>
  </si>
  <si>
    <t>S3 Classified Overtime</t>
  </si>
  <si>
    <t>S3 Intervention</t>
  </si>
  <si>
    <t>EL Training</t>
  </si>
  <si>
    <t>S3 Materials</t>
  </si>
  <si>
    <t>S3 Conferences</t>
  </si>
  <si>
    <t>S3 Mileage</t>
  </si>
  <si>
    <t>S3 Printing</t>
  </si>
  <si>
    <t>y</t>
  </si>
  <si>
    <t>S3 Mailings</t>
  </si>
  <si>
    <t>Healthy Kids Survey</t>
  </si>
  <si>
    <t>Math 180</t>
  </si>
  <si>
    <t>APEX hours</t>
  </si>
  <si>
    <t>Intervention</t>
  </si>
  <si>
    <t>GATE Lead</t>
  </si>
  <si>
    <t>CELDT Clerical</t>
  </si>
  <si>
    <t>Premier Agendas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</si>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</sst>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6" borderId="0" xfId="0" applyFill="1"/>
    <xf numFmtId="0" fontId="0" fillId="7" borderId="0" xfId="0" applyFill="1"/>
    <xf numFmtId="0" fontId="0" fillId="3" borderId="0" xfId="0" applyFill="1" applyAlignment="1">
      <alignment horizontal="left"/>
    </xf>
    <xf numFmtId="0" fontId="0" fillId="4" borderId="0" xfId="0" applyFill="1"/>
    <xf numFmtId="0" fontId="4" fillId="0" borderId="0" xfId="0" applyFont="1"/>
    <xf numFmtId="0" fontId="2" fillId="0" borderId="0" xfId="0" applyFont="1"/>
    <xf numFmtId="4" fontId="0" fillId="0" borderId="0" xfId="0" applyNumberFormat="1" applyAlignment="1">
      <alignment horizontal="right"/>
    </xf>
    <xf numFmtId="0" fontId="0" fillId="0" borderId="0" xfId="0" applyFill="1"/>
    <xf numFmtId="0" fontId="3" fillId="10" borderId="0" xfId="0" applyFont="1" applyFill="1"/>
    <xf numFmtId="0" fontId="0" fillId="0" borderId="0" xfId="0" applyAlignment="1">
      <alignment horizontal="right"/>
    </xf>
    <xf numFmtId="0" fontId="0" fillId="11" borderId="0" xfId="0" applyFill="1"/>
    <xf numFmtId="0" fontId="3" fillId="9" borderId="0" xfId="0" applyFont="1" applyFill="1"/>
    <xf numFmtId="164" fontId="0" fillId="0" borderId="0" xfId="0" applyNumberFormat="1" applyFill="1"/>
    <xf numFmtId="164" fontId="0" fillId="12" borderId="0" xfId="0" applyNumberFormat="1" applyFill="1"/>
    <xf numFmtId="0" fontId="0" fillId="13" borderId="0" xfId="0" applyFill="1" applyAlignment="1">
      <alignment horizontal="center"/>
    </xf>
    <xf numFmtId="0" fontId="3" fillId="0" borderId="0" xfId="0" applyFont="1" applyFill="1"/>
    <xf numFmtId="0" fontId="3" fillId="15" borderId="0" xfId="0" applyFont="1" applyFill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6" fillId="0" borderId="0" xfId="0" applyFont="1"/>
    <xf numFmtId="4" fontId="0" fillId="0" borderId="0" xfId="0" applyNumberFormat="1" applyAlignment="1">
      <alignment horizontal="center"/>
    </xf>
    <xf numFmtId="0" fontId="0" fillId="17" borderId="0" xfId="0" applyFill="1"/>
    <xf numFmtId="164" fontId="0" fillId="15" borderId="0" xfId="0" applyNumberFormat="1" applyFill="1"/>
    <xf numFmtId="164" fontId="5" fillId="0" borderId="0" xfId="0" applyNumberFormat="1" applyFont="1"/>
    <xf numFmtId="0" fontId="0" fillId="18" borderId="0" xfId="0" applyFill="1"/>
    <xf numFmtId="0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14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5" borderId="0" xfId="0" applyFill="1" applyAlignment="1">
      <alignment horizontal="left"/>
    </xf>
    <xf numFmtId="0" fontId="3" fillId="15" borderId="0" xfId="0" applyFont="1" applyFill="1" applyAlignment="1">
      <alignment horizontal="center"/>
    </xf>
    <xf numFmtId="0" fontId="3" fillId="15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" fillId="8" borderId="0" xfId="0" applyFont="1" applyFill="1" applyAlignment="1">
      <alignment horizontal="left"/>
    </xf>
    <xf numFmtId="4" fontId="7" fillId="17" borderId="0" xfId="0" applyNumberFormat="1" applyFont="1" applyFill="1"/>
    <xf numFmtId="0" fontId="7" fillId="17" borderId="0" xfId="0" applyFont="1" applyFill="1"/>
    <xf numFmtId="0" fontId="3" fillId="8" borderId="0" xfId="0" applyFont="1" applyFill="1" applyAlignment="1">
      <alignment horizontal="left" wrapText="1"/>
    </xf>
    <xf numFmtId="4" fontId="7" fillId="17" borderId="0" xfId="0" applyNumberFormat="1" applyFont="1" applyFill="1" applyAlignment="1">
      <alignment horizontal="left" wrapText="1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0" fillId="19" borderId="0" xfId="0" applyNumberFormat="1" applyFill="1" applyAlignment="1">
      <alignment horizontal="right"/>
    </xf>
    <xf numFmtId="0" fontId="8" fillId="0" borderId="0" xfId="0" applyFont="1"/>
    <xf numFmtId="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4"/>
  <sheetViews>
    <sheetView tabSelected="1" topLeftCell="A67" workbookViewId="0">
      <selection activeCell="G84" sqref="G84"/>
    </sheetView>
  </sheetViews>
  <sheetFormatPr defaultRowHeight="15" x14ac:dyDescent="0.25"/>
  <cols>
    <col min="1" max="1" width="45.5703125" customWidth="1"/>
    <col min="2" max="2" width="10.140625" customWidth="1"/>
    <col min="3" max="3" width="11.140625" customWidth="1"/>
    <col min="4" max="4" width="11.85546875" customWidth="1"/>
    <col min="5" max="8" width="10.28515625" bestFit="1" customWidth="1"/>
    <col min="9" max="9" width="11" customWidth="1"/>
    <col min="10" max="10" width="10.28515625" bestFit="1" customWidth="1"/>
    <col min="11" max="11" width="13.42578125" customWidth="1"/>
    <col min="12" max="12" width="11.7109375" customWidth="1"/>
    <col min="13" max="13" width="10.28515625" bestFit="1" customWidth="1"/>
    <col min="14" max="14" width="13.42578125" customWidth="1"/>
    <col min="15" max="15" width="13.85546875" bestFit="1" customWidth="1"/>
    <col min="16" max="16" width="11.85546875" customWidth="1"/>
    <col min="17" max="17" width="10.42578125" customWidth="1"/>
    <col min="18" max="18" width="10.28515625" bestFit="1" customWidth="1"/>
    <col min="19" max="19" width="13.140625" customWidth="1"/>
    <col min="20" max="20" width="10.5703125" bestFit="1" customWidth="1"/>
    <col min="22" max="22" width="11.7109375" bestFit="1" customWidth="1"/>
    <col min="25" max="25" width="12.7109375" bestFit="1" customWidth="1"/>
    <col min="27" max="27" width="10.5703125" customWidth="1"/>
    <col min="29" max="29" width="11.140625" bestFit="1" customWidth="1"/>
  </cols>
  <sheetData>
    <row r="1" spans="1:29" ht="15.75" x14ac:dyDescent="0.25">
      <c r="A1" s="49" t="s">
        <v>50</v>
      </c>
      <c r="B1" s="49"/>
      <c r="C1" s="49"/>
      <c r="D1" s="1"/>
    </row>
    <row r="2" spans="1:29" x14ac:dyDescent="0.25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U2" s="48" t="s">
        <v>24</v>
      </c>
      <c r="V2" s="48"/>
      <c r="X2" s="40" t="s">
        <v>72</v>
      </c>
      <c r="Y2" s="40"/>
      <c r="Z2" s="40"/>
      <c r="AA2" s="40" t="s">
        <v>75</v>
      </c>
      <c r="AB2" s="40"/>
    </row>
    <row r="3" spans="1:29" x14ac:dyDescent="0.25">
      <c r="A3" s="4" t="s">
        <v>0</v>
      </c>
      <c r="B3" s="2" t="s">
        <v>1</v>
      </c>
      <c r="C3" s="6" t="s">
        <v>2</v>
      </c>
      <c r="D3" s="2" t="s">
        <v>3</v>
      </c>
      <c r="E3" s="6" t="s">
        <v>22</v>
      </c>
      <c r="F3" s="2" t="s">
        <v>4</v>
      </c>
      <c r="G3" s="6" t="s">
        <v>5</v>
      </c>
      <c r="H3" s="2" t="s">
        <v>6</v>
      </c>
      <c r="I3" s="6" t="s">
        <v>10</v>
      </c>
      <c r="J3" s="2" t="s">
        <v>11</v>
      </c>
      <c r="K3" s="6" t="s">
        <v>12</v>
      </c>
      <c r="L3" s="2" t="s">
        <v>13</v>
      </c>
      <c r="M3" s="6" t="s">
        <v>14</v>
      </c>
      <c r="N3" s="2" t="s">
        <v>15</v>
      </c>
      <c r="O3" s="6" t="s">
        <v>19</v>
      </c>
      <c r="P3" s="2" t="s">
        <v>20</v>
      </c>
      <c r="Q3" s="6" t="s">
        <v>21</v>
      </c>
      <c r="R3" s="2" t="s">
        <v>23</v>
      </c>
      <c r="S3" s="6" t="s">
        <v>60</v>
      </c>
      <c r="T3" s="2"/>
      <c r="U3" s="2" t="s">
        <v>25</v>
      </c>
      <c r="V3" s="2" t="s">
        <v>26</v>
      </c>
      <c r="X3" s="43" t="s">
        <v>74</v>
      </c>
      <c r="Y3" s="43"/>
      <c r="Z3" s="43"/>
      <c r="AA3" s="45" t="s">
        <v>76</v>
      </c>
      <c r="AB3" s="45"/>
    </row>
    <row r="4" spans="1:29" x14ac:dyDescent="0.25">
      <c r="A4" s="14" t="s">
        <v>7</v>
      </c>
      <c r="B4" s="6" t="s">
        <v>25</v>
      </c>
      <c r="C4" s="26" t="s">
        <v>25</v>
      </c>
      <c r="D4" s="6" t="s">
        <v>25</v>
      </c>
      <c r="E4" s="26" t="s">
        <v>25</v>
      </c>
      <c r="F4" s="6" t="s">
        <v>25</v>
      </c>
      <c r="G4" s="26" t="s">
        <v>25</v>
      </c>
      <c r="H4" s="6" t="s">
        <v>25</v>
      </c>
      <c r="I4" s="26" t="s">
        <v>25</v>
      </c>
      <c r="J4" s="6" t="s">
        <v>25</v>
      </c>
      <c r="K4" s="26" t="s">
        <v>25</v>
      </c>
      <c r="L4" s="6" t="s">
        <v>25</v>
      </c>
      <c r="M4" s="26" t="s">
        <v>25</v>
      </c>
      <c r="N4" s="6" t="s">
        <v>25</v>
      </c>
      <c r="O4" s="26" t="s">
        <v>25</v>
      </c>
      <c r="P4" s="6" t="s">
        <v>25</v>
      </c>
      <c r="Q4" s="26" t="s">
        <v>25</v>
      </c>
      <c r="R4" s="6" t="s">
        <v>25</v>
      </c>
      <c r="S4" s="26" t="s">
        <v>25</v>
      </c>
      <c r="T4" s="2"/>
      <c r="U4" s="12"/>
      <c r="V4" s="15"/>
    </row>
    <row r="5" spans="1:29" x14ac:dyDescent="0.25">
      <c r="A5" t="s">
        <v>86</v>
      </c>
      <c r="B5" s="2">
        <v>1</v>
      </c>
      <c r="C5" s="2">
        <v>1</v>
      </c>
      <c r="D5" s="2">
        <v>1</v>
      </c>
      <c r="E5" s="2"/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3">
        <v>1</v>
      </c>
      <c r="T5" s="2"/>
      <c r="U5" s="2">
        <f>SUM(B5:T5)</f>
        <v>17</v>
      </c>
      <c r="V5" s="8">
        <v>1367239.45</v>
      </c>
      <c r="Z5" s="46" t="s">
        <v>77</v>
      </c>
      <c r="AA5" s="46"/>
      <c r="AB5" s="46"/>
      <c r="AC5" s="8">
        <v>31691</v>
      </c>
    </row>
    <row r="6" spans="1:29" x14ac:dyDescent="0.25">
      <c r="A6" t="s">
        <v>8</v>
      </c>
      <c r="B6" s="7"/>
      <c r="C6" s="7"/>
      <c r="D6" s="7"/>
      <c r="E6" s="7"/>
      <c r="F6" s="7"/>
      <c r="G6" s="7"/>
      <c r="H6" s="7"/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3">
        <v>1</v>
      </c>
      <c r="T6" s="2"/>
      <c r="U6" s="2">
        <f>SUM(I6:T6)</f>
        <v>11</v>
      </c>
      <c r="V6" s="8">
        <v>749234.31</v>
      </c>
      <c r="Z6" s="28" t="s">
        <v>78</v>
      </c>
      <c r="AA6" s="28"/>
      <c r="AB6" s="28"/>
      <c r="AC6" s="8">
        <v>75277</v>
      </c>
    </row>
    <row r="7" spans="1:29" x14ac:dyDescent="0.25">
      <c r="A7" t="s">
        <v>9</v>
      </c>
      <c r="B7" s="2">
        <v>1</v>
      </c>
      <c r="C7" s="2">
        <v>1</v>
      </c>
      <c r="D7" s="2">
        <v>1</v>
      </c>
      <c r="E7" s="2" t="s">
        <v>52</v>
      </c>
      <c r="F7" s="2">
        <v>1</v>
      </c>
      <c r="G7" s="2">
        <v>1</v>
      </c>
      <c r="H7" s="2">
        <v>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"/>
      <c r="U7" s="2">
        <f>SUM(B7:T7)</f>
        <v>6</v>
      </c>
      <c r="V7" s="8">
        <v>408673.26</v>
      </c>
      <c r="Z7" s="46" t="s">
        <v>79</v>
      </c>
      <c r="AA7" s="46"/>
      <c r="AB7" s="46"/>
      <c r="AC7" s="8">
        <v>23809</v>
      </c>
    </row>
    <row r="8" spans="1:29" x14ac:dyDescent="0.25">
      <c r="A8" t="s">
        <v>85</v>
      </c>
      <c r="B8" s="2">
        <v>0.2</v>
      </c>
      <c r="C8" s="2">
        <v>0.2</v>
      </c>
      <c r="D8" s="2">
        <v>0.2</v>
      </c>
      <c r="E8" s="2">
        <v>0.2</v>
      </c>
      <c r="F8" s="2">
        <v>0.2</v>
      </c>
      <c r="G8" s="2">
        <v>0.2</v>
      </c>
      <c r="H8" s="2">
        <v>0.2</v>
      </c>
      <c r="I8" s="2">
        <v>0.2</v>
      </c>
      <c r="J8" s="2">
        <v>0.2</v>
      </c>
      <c r="K8" s="2">
        <v>0.2</v>
      </c>
      <c r="L8" s="2">
        <v>0.2</v>
      </c>
      <c r="M8" s="2">
        <v>0.2</v>
      </c>
      <c r="N8" s="2">
        <v>0.2</v>
      </c>
      <c r="O8" s="2">
        <v>0.2</v>
      </c>
      <c r="P8" s="2">
        <v>0.2</v>
      </c>
      <c r="Q8" s="2">
        <v>0.2</v>
      </c>
      <c r="R8" s="2">
        <v>0.2</v>
      </c>
      <c r="S8" s="3">
        <v>0.2</v>
      </c>
      <c r="T8" s="2"/>
      <c r="U8" s="2">
        <f>SUM(B8:T8)</f>
        <v>3.600000000000001</v>
      </c>
      <c r="V8" s="18">
        <v>147610</v>
      </c>
      <c r="Z8" s="46" t="s">
        <v>80</v>
      </c>
      <c r="AA8" s="46"/>
      <c r="AB8" s="46"/>
      <c r="AC8" s="8">
        <v>43219</v>
      </c>
    </row>
    <row r="9" spans="1:29" x14ac:dyDescent="0.25">
      <c r="A9" t="s">
        <v>16</v>
      </c>
      <c r="B9" s="2">
        <v>0.2</v>
      </c>
      <c r="C9" s="2">
        <v>0.2</v>
      </c>
      <c r="D9" s="2">
        <v>0.2</v>
      </c>
      <c r="E9" s="2">
        <v>0.2</v>
      </c>
      <c r="F9" s="2">
        <v>0.2</v>
      </c>
      <c r="G9" s="2">
        <v>0.2</v>
      </c>
      <c r="H9" s="2">
        <v>0.2</v>
      </c>
      <c r="I9" s="2">
        <v>0.2</v>
      </c>
      <c r="J9" s="2">
        <v>0.2</v>
      </c>
      <c r="K9" s="2">
        <v>0.2</v>
      </c>
      <c r="L9" s="2">
        <v>0.2</v>
      </c>
      <c r="M9" s="2">
        <v>0.2</v>
      </c>
      <c r="N9" s="2">
        <v>0.2</v>
      </c>
      <c r="O9" s="2">
        <v>0.2</v>
      </c>
      <c r="P9" s="2">
        <v>0.2</v>
      </c>
      <c r="Q9" s="2">
        <v>0.2</v>
      </c>
      <c r="R9" s="2">
        <v>0.2</v>
      </c>
      <c r="S9" s="3">
        <v>0.2</v>
      </c>
      <c r="T9" s="2"/>
      <c r="U9" s="2">
        <f>SUM(B9:T9)</f>
        <v>3.600000000000001</v>
      </c>
      <c r="V9" s="18">
        <v>79627</v>
      </c>
      <c r="Z9" s="44" t="s">
        <v>81</v>
      </c>
      <c r="AA9" s="44"/>
      <c r="AB9" s="44"/>
      <c r="AC9" s="8">
        <v>32498</v>
      </c>
    </row>
    <row r="10" spans="1:29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2"/>
      <c r="U10" s="2"/>
    </row>
    <row r="11" spans="1:29" x14ac:dyDescent="0.25">
      <c r="A11" s="20" t="s">
        <v>61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2"/>
      <c r="U11" s="2"/>
      <c r="V11" s="8">
        <f>SUM(V5:V10)</f>
        <v>2752384.0199999996</v>
      </c>
      <c r="Y11" s="25">
        <v>2752384.02</v>
      </c>
      <c r="AC11" s="35">
        <f>SUM(AC5:AC10)</f>
        <v>206494</v>
      </c>
    </row>
    <row r="12" spans="1:29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2"/>
      <c r="U12" s="2"/>
    </row>
    <row r="13" spans="1:29" x14ac:dyDescent="0.25">
      <c r="A13" s="5" t="s">
        <v>17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2"/>
      <c r="U13" s="2"/>
    </row>
    <row r="14" spans="1:29" x14ac:dyDescent="0.25">
      <c r="A14" s="17" t="s">
        <v>18</v>
      </c>
      <c r="B14" s="9">
        <v>9822.44</v>
      </c>
      <c r="C14" s="9">
        <v>9822.44</v>
      </c>
      <c r="D14" s="9">
        <v>9822.44</v>
      </c>
      <c r="E14" s="9">
        <v>9822.44</v>
      </c>
      <c r="F14" s="9">
        <v>9822.44</v>
      </c>
      <c r="G14" s="9">
        <v>9822.44</v>
      </c>
      <c r="H14" s="9">
        <v>9822.44</v>
      </c>
      <c r="I14" s="9">
        <v>9822.44</v>
      </c>
      <c r="J14" s="9">
        <v>9822.44</v>
      </c>
      <c r="K14" s="9">
        <v>9822.44</v>
      </c>
      <c r="L14" s="9">
        <v>9822.44</v>
      </c>
      <c r="M14" s="9">
        <v>9822.44</v>
      </c>
      <c r="N14" s="9">
        <v>9822.44</v>
      </c>
      <c r="O14" s="9">
        <v>9822.44</v>
      </c>
      <c r="P14" s="9">
        <v>9822.44</v>
      </c>
      <c r="Q14" s="9">
        <v>9822.44</v>
      </c>
      <c r="R14" s="9">
        <v>9822.44</v>
      </c>
      <c r="S14" s="9">
        <v>9822.44</v>
      </c>
      <c r="T14" s="9"/>
      <c r="U14" s="9"/>
      <c r="V14" s="10">
        <v>176804</v>
      </c>
    </row>
    <row r="15" spans="1:29" x14ac:dyDescent="0.25">
      <c r="A15" s="15" t="s">
        <v>27</v>
      </c>
      <c r="B15" s="11">
        <v>41300.82</v>
      </c>
      <c r="C15" s="11">
        <v>41300.82</v>
      </c>
      <c r="D15" s="11">
        <v>41300.82</v>
      </c>
      <c r="E15" s="11">
        <v>41300.82</v>
      </c>
      <c r="F15" s="11">
        <v>41300.82</v>
      </c>
      <c r="G15" s="11">
        <v>41300.82</v>
      </c>
      <c r="H15" s="11">
        <v>41300.82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  <c r="T15" s="2"/>
      <c r="U15" s="2"/>
      <c r="V15" s="10">
        <f>SUM(B15:U15)</f>
        <v>289105.74</v>
      </c>
      <c r="W15" t="s">
        <v>73</v>
      </c>
    </row>
    <row r="16" spans="1:29" x14ac:dyDescent="0.25">
      <c r="A16" t="s">
        <v>59</v>
      </c>
    </row>
    <row r="17" spans="1:29" x14ac:dyDescent="0.25">
      <c r="A17" t="s">
        <v>28</v>
      </c>
    </row>
    <row r="18" spans="1:29" x14ac:dyDescent="0.25">
      <c r="A18" s="15" t="s">
        <v>29</v>
      </c>
      <c r="B18" s="8">
        <v>23050</v>
      </c>
      <c r="C18" s="8">
        <v>23050</v>
      </c>
      <c r="D18" s="8">
        <v>23050</v>
      </c>
      <c r="E18" s="8">
        <v>23050</v>
      </c>
      <c r="V18" s="8">
        <f>SUM(B18:U18)</f>
        <v>92200</v>
      </c>
    </row>
    <row r="19" spans="1:29" x14ac:dyDescent="0.25">
      <c r="A19" s="19"/>
      <c r="B19" s="8"/>
      <c r="C19" s="8"/>
      <c r="D19" s="8"/>
    </row>
    <row r="20" spans="1:29" x14ac:dyDescent="0.25">
      <c r="A20" s="20" t="s">
        <v>61</v>
      </c>
      <c r="B20" s="30">
        <f t="shared" ref="B20:H20" si="0">SUM(B14:B19)</f>
        <v>74173.260000000009</v>
      </c>
      <c r="C20" s="30">
        <f t="shared" si="0"/>
        <v>74173.260000000009</v>
      </c>
      <c r="D20" s="30">
        <f t="shared" si="0"/>
        <v>74173.260000000009</v>
      </c>
      <c r="E20" s="30">
        <f t="shared" si="0"/>
        <v>74173.260000000009</v>
      </c>
      <c r="F20" s="30">
        <f t="shared" si="0"/>
        <v>51123.26</v>
      </c>
      <c r="G20" s="30">
        <f t="shared" si="0"/>
        <v>51123.26</v>
      </c>
      <c r="H20" s="30">
        <f t="shared" si="0"/>
        <v>51123.26</v>
      </c>
      <c r="I20" s="11">
        <v>9822.44</v>
      </c>
      <c r="J20" s="11">
        <v>9822.44</v>
      </c>
      <c r="K20" s="11">
        <v>9822.44</v>
      </c>
      <c r="L20" s="11">
        <v>9822.44</v>
      </c>
      <c r="M20" s="11">
        <v>9822.44</v>
      </c>
      <c r="N20" s="11">
        <v>9822.44</v>
      </c>
      <c r="O20" s="11">
        <v>9822.44</v>
      </c>
      <c r="P20" s="11">
        <v>9822.44</v>
      </c>
      <c r="Q20" s="11">
        <v>9822.44</v>
      </c>
      <c r="R20" s="11">
        <v>9822.44</v>
      </c>
      <c r="S20" s="11">
        <v>9822.44</v>
      </c>
      <c r="T20" s="31"/>
      <c r="V20" s="10">
        <f>SUM(V14:V19)</f>
        <v>558109.74</v>
      </c>
      <c r="Y20" s="25">
        <v>558109.74</v>
      </c>
      <c r="AC20" s="35">
        <v>206494</v>
      </c>
    </row>
    <row r="21" spans="1:29" x14ac:dyDescent="0.25">
      <c r="A21" s="27"/>
      <c r="B21" s="8"/>
      <c r="C21" s="8"/>
      <c r="D21" s="8"/>
      <c r="V21" s="10"/>
      <c r="Y21" s="24"/>
    </row>
    <row r="22" spans="1:29" x14ac:dyDescent="0.25">
      <c r="W22" s="40" t="s">
        <v>82</v>
      </c>
      <c r="X22" s="40"/>
      <c r="Y22" s="8">
        <f>SUM(Y11:Y21)</f>
        <v>3310493.76</v>
      </c>
    </row>
    <row r="23" spans="1:29" x14ac:dyDescent="0.25">
      <c r="A23" s="52" t="s">
        <v>51</v>
      </c>
      <c r="B23" s="53"/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U23" s="42" t="s">
        <v>24</v>
      </c>
      <c r="V23" s="42"/>
      <c r="W23" s="40" t="s">
        <v>84</v>
      </c>
      <c r="X23" s="40"/>
      <c r="Y23" s="8">
        <v>206494</v>
      </c>
    </row>
    <row r="24" spans="1:29" x14ac:dyDescent="0.25">
      <c r="A24" s="13" t="s">
        <v>133</v>
      </c>
      <c r="B24" s="2" t="s">
        <v>1</v>
      </c>
      <c r="C24" s="6" t="s">
        <v>2</v>
      </c>
      <c r="D24" s="2" t="s">
        <v>3</v>
      </c>
      <c r="E24" s="6" t="s">
        <v>22</v>
      </c>
      <c r="F24" s="2" t="s">
        <v>4</v>
      </c>
      <c r="G24" s="6" t="s">
        <v>5</v>
      </c>
      <c r="H24" s="2" t="s">
        <v>6</v>
      </c>
      <c r="I24" s="6" t="s">
        <v>10</v>
      </c>
      <c r="J24" s="2" t="s">
        <v>11</v>
      </c>
      <c r="K24" s="6" t="s">
        <v>12</v>
      </c>
      <c r="L24" s="2" t="s">
        <v>13</v>
      </c>
      <c r="M24" s="6" t="s">
        <v>14</v>
      </c>
      <c r="N24" s="2" t="s">
        <v>15</v>
      </c>
      <c r="O24" s="6" t="s">
        <v>19</v>
      </c>
      <c r="P24" s="2" t="s">
        <v>20</v>
      </c>
      <c r="Q24" s="6" t="s">
        <v>21</v>
      </c>
      <c r="R24" s="2" t="s">
        <v>23</v>
      </c>
      <c r="S24" s="6" t="s">
        <v>60</v>
      </c>
      <c r="U24" s="2" t="s">
        <v>25</v>
      </c>
      <c r="V24" s="2" t="s">
        <v>26</v>
      </c>
      <c r="W24" s="41" t="s">
        <v>83</v>
      </c>
      <c r="X24" s="41"/>
      <c r="Y24" s="36">
        <f>SUM(Y22:Y23)</f>
        <v>3516987.76</v>
      </c>
    </row>
    <row r="25" spans="1:29" x14ac:dyDescent="0.25">
      <c r="A25" t="s">
        <v>30</v>
      </c>
      <c r="B25" s="29" t="s">
        <v>92</v>
      </c>
      <c r="C25" s="21"/>
      <c r="D25" s="29" t="s">
        <v>92</v>
      </c>
      <c r="E25" s="39" t="s">
        <v>92</v>
      </c>
      <c r="F25" s="21"/>
      <c r="G25" s="21"/>
      <c r="H25" s="21"/>
      <c r="I25" s="29" t="s">
        <v>92</v>
      </c>
      <c r="J25" s="21"/>
      <c r="K25" s="29" t="s">
        <v>95</v>
      </c>
      <c r="L25" s="21" t="s">
        <v>143</v>
      </c>
      <c r="M25" s="21"/>
      <c r="N25" s="29" t="s">
        <v>92</v>
      </c>
      <c r="O25" s="29" t="s">
        <v>92</v>
      </c>
      <c r="P25" s="29" t="s">
        <v>92</v>
      </c>
      <c r="Q25" s="29" t="s">
        <v>92</v>
      </c>
      <c r="R25" s="29" t="s">
        <v>95</v>
      </c>
      <c r="S25" s="21" t="s">
        <v>152</v>
      </c>
    </row>
    <row r="26" spans="1:29" x14ac:dyDescent="0.25">
      <c r="A26" t="s">
        <v>30</v>
      </c>
      <c r="B26" s="29" t="s">
        <v>92</v>
      </c>
      <c r="C26" s="21"/>
      <c r="D26" s="29" t="s">
        <v>92</v>
      </c>
      <c r="E26" s="39" t="s">
        <v>92</v>
      </c>
      <c r="F26" s="21"/>
      <c r="G26" s="21"/>
      <c r="H26" s="21"/>
      <c r="I26" s="29" t="s">
        <v>92</v>
      </c>
      <c r="J26" s="21"/>
      <c r="K26" s="29" t="s">
        <v>95</v>
      </c>
      <c r="L26" s="21" t="s">
        <v>144</v>
      </c>
      <c r="M26" s="21"/>
      <c r="N26" s="29" t="s">
        <v>92</v>
      </c>
      <c r="O26" s="29" t="s">
        <v>92</v>
      </c>
      <c r="P26" s="29" t="s">
        <v>92</v>
      </c>
      <c r="Q26" s="29" t="s">
        <v>92</v>
      </c>
      <c r="R26" s="29" t="s">
        <v>92</v>
      </c>
      <c r="S26" s="29" t="s">
        <v>92</v>
      </c>
    </row>
    <row r="27" spans="1:29" x14ac:dyDescent="0.25">
      <c r="A27" t="s">
        <v>32</v>
      </c>
      <c r="B27" s="29" t="s">
        <v>92</v>
      </c>
      <c r="C27" s="21" t="s">
        <v>179</v>
      </c>
      <c r="D27" s="29" t="s">
        <v>92</v>
      </c>
      <c r="E27" s="39" t="s">
        <v>92</v>
      </c>
      <c r="F27" s="21"/>
      <c r="G27" s="21"/>
      <c r="H27" s="21"/>
      <c r="I27" s="38" t="s">
        <v>166</v>
      </c>
      <c r="J27" s="21"/>
      <c r="K27" s="29" t="s">
        <v>95</v>
      </c>
      <c r="L27" s="29" t="s">
        <v>92</v>
      </c>
      <c r="M27" s="21"/>
      <c r="N27" s="29" t="s">
        <v>92</v>
      </c>
      <c r="O27" s="29" t="s">
        <v>92</v>
      </c>
      <c r="P27" s="29" t="s">
        <v>92</v>
      </c>
      <c r="Q27" s="29" t="s">
        <v>92</v>
      </c>
      <c r="R27" s="29" t="s">
        <v>92</v>
      </c>
      <c r="S27" s="21" t="s">
        <v>155</v>
      </c>
    </row>
    <row r="28" spans="1:29" x14ac:dyDescent="0.25">
      <c r="A28" t="s">
        <v>32</v>
      </c>
      <c r="B28" s="18" t="s">
        <v>130</v>
      </c>
      <c r="C28" s="21"/>
      <c r="D28" s="21" t="s">
        <v>109</v>
      </c>
      <c r="E28" s="39" t="s">
        <v>92</v>
      </c>
      <c r="F28" s="21"/>
      <c r="G28" s="21"/>
      <c r="H28" s="21"/>
      <c r="I28" s="29" t="s">
        <v>165</v>
      </c>
      <c r="J28" s="56">
        <v>40103.279999999999</v>
      </c>
      <c r="K28" s="29" t="s">
        <v>95</v>
      </c>
      <c r="L28" s="18">
        <v>51167.26</v>
      </c>
      <c r="M28" s="21"/>
      <c r="N28" s="29" t="s">
        <v>92</v>
      </c>
      <c r="O28" s="29" t="s">
        <v>94</v>
      </c>
      <c r="P28" s="29" t="s">
        <v>92</v>
      </c>
      <c r="Q28" s="29" t="s">
        <v>92</v>
      </c>
      <c r="R28" s="29" t="s">
        <v>95</v>
      </c>
      <c r="S28" s="21" t="s">
        <v>154</v>
      </c>
    </row>
    <row r="29" spans="1:29" x14ac:dyDescent="0.25">
      <c r="A29" t="s">
        <v>31</v>
      </c>
      <c r="B29" s="29" t="s">
        <v>92</v>
      </c>
      <c r="C29" s="21"/>
      <c r="D29" s="29" t="s">
        <v>92</v>
      </c>
      <c r="E29" s="39" t="s">
        <v>92</v>
      </c>
      <c r="F29" s="21"/>
      <c r="G29" s="21"/>
      <c r="H29" s="21"/>
      <c r="I29" s="18">
        <v>4000</v>
      </c>
      <c r="J29" s="21"/>
      <c r="K29" s="29" t="s">
        <v>95</v>
      </c>
      <c r="L29" s="29" t="s">
        <v>95</v>
      </c>
      <c r="M29" s="21"/>
      <c r="N29" s="29" t="s">
        <v>92</v>
      </c>
      <c r="O29" s="29" t="s">
        <v>92</v>
      </c>
      <c r="P29" s="29" t="s">
        <v>92</v>
      </c>
      <c r="Q29" s="21" t="s">
        <v>103</v>
      </c>
      <c r="R29" s="29" t="s">
        <v>95</v>
      </c>
      <c r="S29" s="29" t="s">
        <v>92</v>
      </c>
    </row>
    <row r="30" spans="1:29" x14ac:dyDescent="0.25">
      <c r="A30" t="s">
        <v>35</v>
      </c>
      <c r="B30" s="29" t="s">
        <v>92</v>
      </c>
      <c r="C30" s="21" t="s">
        <v>176</v>
      </c>
      <c r="D30" s="29" t="s">
        <v>92</v>
      </c>
      <c r="E30" s="39" t="s">
        <v>92</v>
      </c>
      <c r="F30" s="21"/>
      <c r="G30" s="21"/>
      <c r="H30" s="21"/>
      <c r="I30" s="29" t="s">
        <v>92</v>
      </c>
      <c r="J30" s="21"/>
      <c r="K30" s="29" t="s">
        <v>95</v>
      </c>
      <c r="L30" s="29" t="s">
        <v>95</v>
      </c>
      <c r="M30" s="21"/>
      <c r="N30" s="29" t="s">
        <v>92</v>
      </c>
      <c r="O30" s="29" t="s">
        <v>92</v>
      </c>
      <c r="P30" s="29" t="s">
        <v>92</v>
      </c>
      <c r="Q30" s="29" t="s">
        <v>92</v>
      </c>
      <c r="R30" s="29" t="s">
        <v>95</v>
      </c>
      <c r="S30" s="29" t="s">
        <v>92</v>
      </c>
    </row>
    <row r="31" spans="1:29" x14ac:dyDescent="0.25">
      <c r="A31" t="s">
        <v>40</v>
      </c>
      <c r="B31" s="29" t="s">
        <v>92</v>
      </c>
      <c r="C31" s="21"/>
      <c r="D31" s="29" t="s">
        <v>92</v>
      </c>
      <c r="E31" s="39" t="s">
        <v>92</v>
      </c>
      <c r="F31" s="21"/>
      <c r="G31" s="21"/>
      <c r="H31" s="21"/>
      <c r="I31" s="29" t="s">
        <v>92</v>
      </c>
      <c r="J31" s="21"/>
      <c r="K31" s="21" t="s">
        <v>139</v>
      </c>
      <c r="L31" s="29" t="s">
        <v>95</v>
      </c>
      <c r="M31" s="21"/>
      <c r="N31" s="21" t="s">
        <v>139</v>
      </c>
      <c r="O31" s="21" t="s">
        <v>91</v>
      </c>
      <c r="P31" s="29" t="s">
        <v>92</v>
      </c>
      <c r="Q31" s="29" t="s">
        <v>92</v>
      </c>
      <c r="R31" s="29" t="s">
        <v>95</v>
      </c>
      <c r="S31" s="29" t="s">
        <v>92</v>
      </c>
    </row>
    <row r="32" spans="1:29" x14ac:dyDescent="0.25">
      <c r="A32" t="s">
        <v>39</v>
      </c>
      <c r="B32" s="29" t="s">
        <v>92</v>
      </c>
      <c r="C32" s="21"/>
      <c r="D32" s="29" t="s">
        <v>110</v>
      </c>
      <c r="E32" s="39" t="s">
        <v>92</v>
      </c>
      <c r="F32" s="21"/>
      <c r="G32" s="21"/>
      <c r="H32" s="21"/>
      <c r="I32" s="29" t="s">
        <v>92</v>
      </c>
      <c r="J32" s="21"/>
      <c r="K32" s="29" t="s">
        <v>95</v>
      </c>
      <c r="L32" s="29" t="s">
        <v>95</v>
      </c>
      <c r="M32" s="21"/>
      <c r="N32" s="29" t="s">
        <v>92</v>
      </c>
      <c r="O32" s="29" t="s">
        <v>92</v>
      </c>
      <c r="P32" s="29" t="s">
        <v>92</v>
      </c>
      <c r="Q32" s="29" t="s">
        <v>92</v>
      </c>
      <c r="R32" s="29" t="s">
        <v>95</v>
      </c>
      <c r="S32" s="29" t="s">
        <v>92</v>
      </c>
    </row>
    <row r="33" spans="1:22" x14ac:dyDescent="0.25">
      <c r="A33" s="17" t="s">
        <v>64</v>
      </c>
      <c r="B33" s="29" t="s">
        <v>92</v>
      </c>
      <c r="C33" s="21"/>
      <c r="D33" s="29" t="s">
        <v>92</v>
      </c>
      <c r="E33" s="39" t="s">
        <v>92</v>
      </c>
      <c r="F33" s="21"/>
      <c r="G33" s="21"/>
      <c r="H33" s="21"/>
      <c r="I33" s="29" t="s">
        <v>164</v>
      </c>
      <c r="J33" s="56">
        <v>42961.16</v>
      </c>
      <c r="K33" s="29" t="s">
        <v>95</v>
      </c>
      <c r="L33" s="29" t="s">
        <v>95</v>
      </c>
      <c r="M33" s="21"/>
      <c r="N33" s="29" t="s">
        <v>92</v>
      </c>
      <c r="O33" s="29" t="s">
        <v>92</v>
      </c>
      <c r="P33" s="21" t="s">
        <v>161</v>
      </c>
      <c r="Q33" s="21" t="s">
        <v>102</v>
      </c>
      <c r="R33" s="29" t="s">
        <v>140</v>
      </c>
      <c r="S33" s="29" t="s">
        <v>92</v>
      </c>
    </row>
    <row r="34" spans="1:22" x14ac:dyDescent="0.25">
      <c r="A34" t="s">
        <v>37</v>
      </c>
      <c r="B34" s="29" t="s">
        <v>92</v>
      </c>
      <c r="C34" s="21"/>
      <c r="D34" s="29" t="s">
        <v>92</v>
      </c>
      <c r="E34" s="39" t="s">
        <v>92</v>
      </c>
      <c r="F34" s="21"/>
      <c r="G34" s="21"/>
      <c r="H34" s="21"/>
      <c r="I34" s="18">
        <v>1587.73</v>
      </c>
      <c r="J34" s="55">
        <v>15908.82</v>
      </c>
      <c r="K34" s="29" t="s">
        <v>95</v>
      </c>
      <c r="L34" s="21" t="s">
        <v>145</v>
      </c>
      <c r="M34" s="21"/>
      <c r="N34" s="29" t="s">
        <v>92</v>
      </c>
      <c r="O34" s="29" t="s">
        <v>94</v>
      </c>
      <c r="P34" s="29" t="s">
        <v>92</v>
      </c>
      <c r="Q34" s="29" t="s">
        <v>92</v>
      </c>
      <c r="R34" s="29" t="s">
        <v>95</v>
      </c>
      <c r="S34" s="29" t="s">
        <v>92</v>
      </c>
    </row>
    <row r="35" spans="1:22" x14ac:dyDescent="0.25">
      <c r="A35" t="s">
        <v>41</v>
      </c>
      <c r="B35" s="29" t="s">
        <v>92</v>
      </c>
      <c r="C35" s="21"/>
      <c r="D35" s="29" t="s">
        <v>92</v>
      </c>
      <c r="E35" s="39" t="s">
        <v>92</v>
      </c>
      <c r="F35" s="21"/>
      <c r="G35" s="21"/>
      <c r="H35" s="21"/>
      <c r="I35" s="29" t="s">
        <v>92</v>
      </c>
      <c r="J35" s="21"/>
      <c r="K35" s="21" t="s">
        <v>160</v>
      </c>
      <c r="L35" s="29" t="s">
        <v>95</v>
      </c>
      <c r="M35" s="21"/>
      <c r="N35" s="29" t="s">
        <v>92</v>
      </c>
      <c r="O35" s="21" t="s">
        <v>125</v>
      </c>
      <c r="P35" s="29" t="s">
        <v>92</v>
      </c>
      <c r="Q35" s="29" t="s">
        <v>92</v>
      </c>
      <c r="R35" s="29" t="s">
        <v>95</v>
      </c>
      <c r="S35" s="21" t="s">
        <v>153</v>
      </c>
    </row>
    <row r="36" spans="1:22" x14ac:dyDescent="0.25">
      <c r="A36" t="s">
        <v>41</v>
      </c>
      <c r="B36" s="29" t="s">
        <v>92</v>
      </c>
      <c r="C36" s="21"/>
      <c r="D36" s="29" t="s">
        <v>92</v>
      </c>
      <c r="E36" s="39" t="s">
        <v>92</v>
      </c>
      <c r="F36" s="21"/>
      <c r="G36" s="21"/>
      <c r="H36" s="21"/>
      <c r="I36" s="29" t="s">
        <v>92</v>
      </c>
      <c r="J36" s="18">
        <v>17745.8</v>
      </c>
      <c r="K36" s="29" t="s">
        <v>95</v>
      </c>
      <c r="L36" s="29" t="s">
        <v>95</v>
      </c>
      <c r="M36" s="21"/>
      <c r="N36" s="21" t="s">
        <v>137</v>
      </c>
      <c r="O36" s="29" t="s">
        <v>99</v>
      </c>
      <c r="P36" s="29" t="s">
        <v>92</v>
      </c>
      <c r="Q36" s="29" t="s">
        <v>92</v>
      </c>
      <c r="R36" s="29" t="s">
        <v>95</v>
      </c>
      <c r="S36" s="29" t="s">
        <v>92</v>
      </c>
    </row>
    <row r="37" spans="1:22" x14ac:dyDescent="0.25">
      <c r="A37" t="s">
        <v>111</v>
      </c>
      <c r="B37" s="29" t="s">
        <v>92</v>
      </c>
      <c r="C37" s="21"/>
      <c r="D37" s="29" t="s">
        <v>110</v>
      </c>
      <c r="E37" s="39" t="s">
        <v>92</v>
      </c>
      <c r="F37" s="21"/>
      <c r="G37" s="21"/>
      <c r="H37" s="21"/>
      <c r="I37" s="29" t="s">
        <v>92</v>
      </c>
      <c r="J37" s="21"/>
      <c r="K37" s="29" t="s">
        <v>95</v>
      </c>
      <c r="L37" s="29" t="s">
        <v>95</v>
      </c>
      <c r="M37" s="21"/>
      <c r="N37" s="29" t="s">
        <v>92</v>
      </c>
      <c r="O37" s="29" t="s">
        <v>92</v>
      </c>
      <c r="P37" s="29" t="s">
        <v>92</v>
      </c>
      <c r="Q37" s="29" t="s">
        <v>92</v>
      </c>
      <c r="R37" s="29" t="s">
        <v>95</v>
      </c>
      <c r="S37" s="29" t="s">
        <v>92</v>
      </c>
    </row>
    <row r="38" spans="1:22" x14ac:dyDescent="0.25">
      <c r="A38" t="s">
        <v>129</v>
      </c>
      <c r="B38" s="54">
        <v>59522.75</v>
      </c>
      <c r="C38" s="21"/>
      <c r="D38" s="29" t="s">
        <v>92</v>
      </c>
      <c r="E38" s="39" t="s">
        <v>92</v>
      </c>
      <c r="F38" s="21"/>
      <c r="G38" s="21"/>
      <c r="H38" s="21"/>
      <c r="I38" s="29" t="s">
        <v>92</v>
      </c>
      <c r="J38" s="21"/>
      <c r="K38" s="29" t="s">
        <v>95</v>
      </c>
      <c r="L38" s="29" t="s">
        <v>95</v>
      </c>
      <c r="M38" s="21"/>
      <c r="N38" s="29" t="s">
        <v>92</v>
      </c>
      <c r="O38" s="29" t="s">
        <v>92</v>
      </c>
      <c r="P38" s="29" t="s">
        <v>92</v>
      </c>
      <c r="Q38" s="29" t="s">
        <v>92</v>
      </c>
      <c r="R38" s="29" t="s">
        <v>95</v>
      </c>
      <c r="S38" s="29" t="s">
        <v>92</v>
      </c>
    </row>
    <row r="39" spans="1:22" x14ac:dyDescent="0.25">
      <c r="A39" t="s">
        <v>146</v>
      </c>
      <c r="B39" s="29" t="s">
        <v>92</v>
      </c>
      <c r="C39" s="29"/>
      <c r="D39" s="29" t="s">
        <v>92</v>
      </c>
      <c r="E39" s="39" t="s">
        <v>92</v>
      </c>
      <c r="F39" s="21"/>
      <c r="G39" s="21"/>
      <c r="H39" s="21"/>
      <c r="I39" s="29" t="s">
        <v>92</v>
      </c>
      <c r="J39" s="21"/>
      <c r="K39" s="29" t="s">
        <v>95</v>
      </c>
      <c r="L39" s="21" t="s">
        <v>94</v>
      </c>
      <c r="M39" s="21"/>
      <c r="N39" s="29" t="s">
        <v>95</v>
      </c>
      <c r="O39" s="29" t="s">
        <v>95</v>
      </c>
      <c r="P39" s="29" t="s">
        <v>92</v>
      </c>
      <c r="Q39" s="29" t="s">
        <v>95</v>
      </c>
      <c r="R39" s="29" t="s">
        <v>95</v>
      </c>
      <c r="S39" s="29" t="s">
        <v>95</v>
      </c>
    </row>
    <row r="40" spans="1:22" x14ac:dyDescent="0.25">
      <c r="A40" t="s">
        <v>158</v>
      </c>
      <c r="B40" s="29" t="s">
        <v>92</v>
      </c>
      <c r="C40" s="29"/>
      <c r="D40" s="29" t="s">
        <v>92</v>
      </c>
      <c r="E40" s="39" t="s">
        <v>92</v>
      </c>
      <c r="F40" s="21"/>
      <c r="G40" s="21"/>
      <c r="H40" s="21"/>
      <c r="I40" s="29" t="s">
        <v>164</v>
      </c>
      <c r="J40" s="55">
        <v>55920.51</v>
      </c>
      <c r="K40" s="21" t="s">
        <v>159</v>
      </c>
      <c r="L40" s="29" t="s">
        <v>95</v>
      </c>
      <c r="M40" s="21"/>
      <c r="N40" s="29" t="s">
        <v>95</v>
      </c>
      <c r="O40" s="29" t="s">
        <v>95</v>
      </c>
      <c r="P40" s="29" t="s">
        <v>92</v>
      </c>
      <c r="Q40" s="29" t="s">
        <v>95</v>
      </c>
      <c r="R40" s="29" t="s">
        <v>95</v>
      </c>
      <c r="S40" s="29" t="s">
        <v>95</v>
      </c>
    </row>
    <row r="41" spans="1:22" x14ac:dyDescent="0.25">
      <c r="A41" t="s">
        <v>174</v>
      </c>
      <c r="B41" s="39"/>
      <c r="C41" s="54" t="s">
        <v>177</v>
      </c>
      <c r="D41" s="39"/>
      <c r="E41" s="39" t="s">
        <v>92</v>
      </c>
      <c r="F41" s="21"/>
      <c r="G41" s="21"/>
      <c r="H41" s="21"/>
      <c r="I41" s="39"/>
      <c r="J41" s="21"/>
      <c r="K41" s="21"/>
      <c r="L41" s="39"/>
      <c r="M41" s="21"/>
      <c r="N41" s="39"/>
      <c r="O41" s="39"/>
      <c r="P41" s="39"/>
      <c r="Q41" s="39"/>
      <c r="R41" s="39"/>
      <c r="S41" s="39"/>
    </row>
    <row r="42" spans="1:22" x14ac:dyDescent="0.25">
      <c r="A42" t="s">
        <v>175</v>
      </c>
      <c r="B42" s="39"/>
      <c r="C42" s="54" t="s">
        <v>178</v>
      </c>
      <c r="D42" s="39"/>
      <c r="E42" s="39" t="s">
        <v>92</v>
      </c>
      <c r="F42" s="21"/>
      <c r="G42" s="21"/>
      <c r="H42" s="21"/>
      <c r="I42" s="39"/>
      <c r="J42" s="21"/>
      <c r="K42" s="21"/>
      <c r="L42" s="39"/>
      <c r="M42" s="21"/>
      <c r="N42" s="39"/>
      <c r="O42" s="39"/>
      <c r="P42" s="39"/>
      <c r="Q42" s="39"/>
      <c r="R42" s="39"/>
      <c r="S42" s="39"/>
    </row>
    <row r="43" spans="1:22" x14ac:dyDescent="0.25">
      <c r="E43" s="39" t="s">
        <v>92</v>
      </c>
      <c r="F43" s="21"/>
      <c r="G43" s="21"/>
      <c r="H43" s="21"/>
      <c r="I43" s="39"/>
      <c r="J43" s="21"/>
      <c r="K43" s="21"/>
      <c r="L43" s="39"/>
      <c r="M43" s="21"/>
      <c r="N43" s="39"/>
      <c r="O43" s="39"/>
      <c r="P43" s="39"/>
      <c r="Q43" s="39"/>
      <c r="R43" s="39"/>
      <c r="S43" s="39"/>
    </row>
    <row r="44" spans="1:22" x14ac:dyDescent="0.25">
      <c r="B44" s="21"/>
      <c r="C44" s="21"/>
      <c r="D44" s="21"/>
      <c r="E44" s="39" t="s">
        <v>92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22" x14ac:dyDescent="0.25">
      <c r="B45" s="21"/>
      <c r="C45" s="21"/>
      <c r="D45" s="21"/>
      <c r="E45" s="39" t="s">
        <v>92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22" x14ac:dyDescent="0.25">
      <c r="A46" s="23" t="s">
        <v>71</v>
      </c>
      <c r="B46" s="8">
        <v>104779.79</v>
      </c>
      <c r="C46" s="8">
        <v>205761.12</v>
      </c>
      <c r="D46" s="8">
        <v>21947.88</v>
      </c>
      <c r="E46" s="8">
        <v>0</v>
      </c>
      <c r="I46" s="8">
        <v>14290.21</v>
      </c>
      <c r="K46">
        <v>23689.54</v>
      </c>
      <c r="L46" s="8">
        <v>80446.240000000005</v>
      </c>
      <c r="N46" s="8">
        <v>14522.12</v>
      </c>
      <c r="O46" s="8">
        <v>43256.160000000003</v>
      </c>
      <c r="P46" s="8">
        <v>20913.23</v>
      </c>
      <c r="Q46" s="8">
        <v>81856.03</v>
      </c>
      <c r="R46" s="8">
        <v>21033.279999999999</v>
      </c>
      <c r="S46" s="8">
        <v>78659.539999999994</v>
      </c>
    </row>
    <row r="47" spans="1:22" x14ac:dyDescent="0.25">
      <c r="A47" s="27"/>
      <c r="D47" s="8"/>
      <c r="O47" s="8"/>
    </row>
    <row r="48" spans="1:22" x14ac:dyDescent="0.25">
      <c r="A48" s="13" t="s">
        <v>36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U48" s="42" t="s">
        <v>24</v>
      </c>
      <c r="V48" s="42"/>
    </row>
    <row r="49" spans="1:22" x14ac:dyDescent="0.25">
      <c r="A49" s="17" t="s">
        <v>53</v>
      </c>
      <c r="B49">
        <v>2090.88</v>
      </c>
      <c r="C49">
        <v>2090.88</v>
      </c>
      <c r="D49">
        <v>2090.88</v>
      </c>
      <c r="E49">
        <v>2090.88</v>
      </c>
      <c r="F49">
        <v>2090.88</v>
      </c>
      <c r="G49">
        <v>2090.88</v>
      </c>
      <c r="H49">
        <v>2090.88</v>
      </c>
      <c r="I49">
        <v>2090.88</v>
      </c>
      <c r="J49">
        <v>2090.88</v>
      </c>
      <c r="K49">
        <v>2090.88</v>
      </c>
      <c r="L49">
        <v>2090.88</v>
      </c>
      <c r="M49">
        <v>2090.88</v>
      </c>
      <c r="N49">
        <v>2090.88</v>
      </c>
      <c r="O49">
        <v>2090.88</v>
      </c>
      <c r="P49">
        <v>2090.88</v>
      </c>
      <c r="Q49">
        <v>2090.88</v>
      </c>
      <c r="R49">
        <v>2090.88</v>
      </c>
      <c r="S49">
        <v>2090.88</v>
      </c>
      <c r="V49">
        <f>SUM(B49:U49)</f>
        <v>37635.840000000004</v>
      </c>
    </row>
    <row r="50" spans="1:22" x14ac:dyDescent="0.25">
      <c r="A50" t="s">
        <v>34</v>
      </c>
      <c r="B50" s="8">
        <v>5361.81</v>
      </c>
      <c r="C50" s="8">
        <v>4777.6099999999997</v>
      </c>
      <c r="D50" s="8">
        <v>4449.87</v>
      </c>
      <c r="E50" s="39" t="s">
        <v>95</v>
      </c>
      <c r="I50" s="8">
        <v>8000</v>
      </c>
      <c r="J50" s="8">
        <v>5192.9399999999996</v>
      </c>
      <c r="K50" s="29" t="s">
        <v>92</v>
      </c>
      <c r="L50" s="29" t="s">
        <v>95</v>
      </c>
      <c r="N50" s="8">
        <v>3144.68</v>
      </c>
      <c r="O50">
        <v>853.78</v>
      </c>
      <c r="P50" s="29" t="s">
        <v>95</v>
      </c>
      <c r="Q50" s="29" t="s">
        <v>95</v>
      </c>
      <c r="R50" s="29" t="s">
        <v>95</v>
      </c>
      <c r="S50" s="29" t="s">
        <v>94</v>
      </c>
    </row>
    <row r="51" spans="1:22" x14ac:dyDescent="0.25">
      <c r="A51" t="s">
        <v>42</v>
      </c>
      <c r="B51" s="29" t="s">
        <v>95</v>
      </c>
      <c r="D51" s="29" t="s">
        <v>95</v>
      </c>
      <c r="E51" s="39" t="s">
        <v>95</v>
      </c>
      <c r="I51" s="29" t="s">
        <v>94</v>
      </c>
      <c r="K51" s="8">
        <v>1397.64</v>
      </c>
      <c r="L51" s="8">
        <v>1397.64</v>
      </c>
      <c r="N51" s="29" t="s">
        <v>92</v>
      </c>
      <c r="O51" s="8">
        <v>1397.64</v>
      </c>
      <c r="P51" s="29" t="s">
        <v>95</v>
      </c>
      <c r="Q51" s="29" t="s">
        <v>95</v>
      </c>
      <c r="R51" s="29" t="s">
        <v>95</v>
      </c>
      <c r="S51" s="29" t="s">
        <v>92</v>
      </c>
    </row>
    <row r="52" spans="1:22" x14ac:dyDescent="0.25">
      <c r="A52" t="s">
        <v>43</v>
      </c>
      <c r="B52" s="29" t="s">
        <v>95</v>
      </c>
      <c r="D52" s="29" t="s">
        <v>95</v>
      </c>
      <c r="E52" s="39" t="s">
        <v>95</v>
      </c>
      <c r="I52" s="29" t="s">
        <v>94</v>
      </c>
      <c r="J52" s="57">
        <v>698.82</v>
      </c>
      <c r="K52" s="8">
        <v>1397.64</v>
      </c>
      <c r="L52" s="8">
        <v>1397.64</v>
      </c>
      <c r="N52" s="8">
        <v>1397.64</v>
      </c>
      <c r="O52" s="8">
        <v>1397.64</v>
      </c>
      <c r="P52" s="8">
        <v>1397.64</v>
      </c>
      <c r="Q52" s="29" t="s">
        <v>95</v>
      </c>
      <c r="R52" s="29" t="s">
        <v>95</v>
      </c>
      <c r="S52" s="21" t="s">
        <v>94</v>
      </c>
    </row>
    <row r="53" spans="1:22" x14ac:dyDescent="0.25">
      <c r="A53" t="s">
        <v>138</v>
      </c>
      <c r="B53" s="29" t="s">
        <v>95</v>
      </c>
      <c r="D53" s="29" t="s">
        <v>95</v>
      </c>
      <c r="E53" s="39" t="s">
        <v>95</v>
      </c>
      <c r="I53" s="8">
        <v>1397.64</v>
      </c>
      <c r="K53" s="8">
        <v>1397.64</v>
      </c>
      <c r="L53" s="29" t="s">
        <v>92</v>
      </c>
      <c r="N53">
        <v>698.82</v>
      </c>
      <c r="O53" s="33" t="s">
        <v>95</v>
      </c>
      <c r="P53" s="8">
        <v>1048.23</v>
      </c>
      <c r="Q53" s="29" t="s">
        <v>92</v>
      </c>
      <c r="R53" s="29" t="s">
        <v>95</v>
      </c>
      <c r="S53">
        <v>207.71</v>
      </c>
    </row>
    <row r="54" spans="1:22" x14ac:dyDescent="0.25">
      <c r="A54" t="s">
        <v>44</v>
      </c>
      <c r="B54" s="29" t="s">
        <v>95</v>
      </c>
      <c r="D54" s="8">
        <v>1397.64</v>
      </c>
      <c r="E54" s="39" t="s">
        <v>95</v>
      </c>
      <c r="I54" s="29" t="s">
        <v>92</v>
      </c>
      <c r="J54" s="58">
        <v>4192.91</v>
      </c>
      <c r="K54" s="8">
        <v>1397.64</v>
      </c>
      <c r="L54" s="8">
        <v>1747.05</v>
      </c>
      <c r="N54" s="8">
        <v>1397.64</v>
      </c>
      <c r="O54" s="8">
        <v>1397.64</v>
      </c>
      <c r="P54" s="8">
        <v>1397.64</v>
      </c>
      <c r="Q54" s="29" t="s">
        <v>95</v>
      </c>
      <c r="R54">
        <v>181.02</v>
      </c>
      <c r="S54" s="21" t="s">
        <v>94</v>
      </c>
    </row>
    <row r="55" spans="1:22" x14ac:dyDescent="0.25">
      <c r="A55" t="s">
        <v>68</v>
      </c>
      <c r="B55" s="29" t="s">
        <v>95</v>
      </c>
      <c r="D55" s="29" t="s">
        <v>95</v>
      </c>
      <c r="E55" s="39" t="s">
        <v>95</v>
      </c>
      <c r="I55" s="29" t="s">
        <v>92</v>
      </c>
      <c r="J55" s="8">
        <v>3293.14</v>
      </c>
      <c r="K55" s="8">
        <v>2195.42</v>
      </c>
      <c r="L55" s="8">
        <v>280.11</v>
      </c>
      <c r="N55" s="8">
        <v>4390.8500000000004</v>
      </c>
      <c r="O55" s="8">
        <v>9094.77</v>
      </c>
      <c r="P55" s="29" t="s">
        <v>95</v>
      </c>
      <c r="Q55" s="29" t="s">
        <v>95</v>
      </c>
      <c r="R55" s="29" t="s">
        <v>95</v>
      </c>
      <c r="S55" s="29" t="s">
        <v>92</v>
      </c>
    </row>
    <row r="56" spans="1:22" x14ac:dyDescent="0.25">
      <c r="A56" t="s">
        <v>45</v>
      </c>
      <c r="B56" s="29" t="s">
        <v>95</v>
      </c>
      <c r="D56" s="29" t="s">
        <v>95</v>
      </c>
      <c r="E56" s="39" t="s">
        <v>95</v>
      </c>
      <c r="I56" s="29" t="s">
        <v>92</v>
      </c>
      <c r="K56" s="29" t="s">
        <v>95</v>
      </c>
      <c r="L56" s="8">
        <v>413.77</v>
      </c>
      <c r="N56" s="8">
        <v>1463.62</v>
      </c>
      <c r="O56" s="8">
        <v>1362.67</v>
      </c>
      <c r="P56" s="8">
        <v>424.4</v>
      </c>
      <c r="Q56" s="29" t="s">
        <v>95</v>
      </c>
      <c r="R56" s="29" t="s">
        <v>95</v>
      </c>
      <c r="S56">
        <v>135.87</v>
      </c>
    </row>
    <row r="57" spans="1:22" x14ac:dyDescent="0.25">
      <c r="A57" t="s">
        <v>148</v>
      </c>
      <c r="B57" s="39" t="s">
        <v>95</v>
      </c>
      <c r="C57" s="39" t="s">
        <v>95</v>
      </c>
      <c r="D57" s="39" t="s">
        <v>95</v>
      </c>
      <c r="E57" s="39" t="s">
        <v>95</v>
      </c>
      <c r="F57" s="39" t="s">
        <v>95</v>
      </c>
      <c r="G57" s="39" t="s">
        <v>95</v>
      </c>
      <c r="I57" s="39"/>
      <c r="J57" s="8">
        <v>1310.28</v>
      </c>
      <c r="K57" s="39" t="s">
        <v>95</v>
      </c>
      <c r="L57" s="39" t="s">
        <v>95</v>
      </c>
      <c r="N57" s="39" t="s">
        <v>95</v>
      </c>
      <c r="O57" s="39" t="s">
        <v>95</v>
      </c>
      <c r="P57" s="39" t="s">
        <v>95</v>
      </c>
      <c r="Q57" s="39" t="s">
        <v>95</v>
      </c>
      <c r="R57" s="39" t="s">
        <v>95</v>
      </c>
      <c r="S57" s="39" t="s">
        <v>95</v>
      </c>
    </row>
    <row r="58" spans="1:22" x14ac:dyDescent="0.25">
      <c r="A58" t="s">
        <v>69</v>
      </c>
      <c r="B58" s="29" t="s">
        <v>95</v>
      </c>
      <c r="D58" s="29" t="s">
        <v>95</v>
      </c>
      <c r="E58" s="39" t="s">
        <v>95</v>
      </c>
      <c r="I58" s="8">
        <v>3354.33</v>
      </c>
      <c r="J58" s="58">
        <v>1048.23</v>
      </c>
      <c r="K58" s="8">
        <v>3609</v>
      </c>
      <c r="L58" s="29" t="s">
        <v>95</v>
      </c>
      <c r="N58" s="29" t="s">
        <v>92</v>
      </c>
      <c r="O58" s="29" t="s">
        <v>94</v>
      </c>
      <c r="P58" s="8">
        <v>1781.99</v>
      </c>
      <c r="Q58">
        <v>150.71</v>
      </c>
      <c r="R58" s="30">
        <v>935.7</v>
      </c>
      <c r="S58" s="21" t="s">
        <v>94</v>
      </c>
    </row>
    <row r="59" spans="1:22" x14ac:dyDescent="0.25">
      <c r="A59" t="s">
        <v>46</v>
      </c>
      <c r="B59" s="29" t="s">
        <v>95</v>
      </c>
      <c r="D59" s="29" t="s">
        <v>95</v>
      </c>
      <c r="E59" s="39" t="s">
        <v>95</v>
      </c>
      <c r="I59">
        <v>121.99</v>
      </c>
      <c r="K59" s="29" t="s">
        <v>95</v>
      </c>
      <c r="L59" s="29" t="s">
        <v>95</v>
      </c>
      <c r="N59" s="8">
        <v>165.28</v>
      </c>
      <c r="O59" s="29" t="s">
        <v>94</v>
      </c>
      <c r="P59" s="29" t="s">
        <v>95</v>
      </c>
      <c r="Q59" s="29" t="s">
        <v>95</v>
      </c>
      <c r="R59" s="29" t="s">
        <v>95</v>
      </c>
      <c r="S59" s="29" t="s">
        <v>92</v>
      </c>
    </row>
    <row r="60" spans="1:22" x14ac:dyDescent="0.25">
      <c r="A60" t="s">
        <v>47</v>
      </c>
      <c r="B60" s="29" t="s">
        <v>95</v>
      </c>
      <c r="C60" s="8">
        <v>3400.96</v>
      </c>
      <c r="D60" s="29" t="s">
        <v>95</v>
      </c>
      <c r="E60" s="39" t="s">
        <v>95</v>
      </c>
      <c r="I60" s="29" t="s">
        <v>92</v>
      </c>
      <c r="K60" s="29" t="s">
        <v>95</v>
      </c>
      <c r="L60" s="29" t="s">
        <v>95</v>
      </c>
      <c r="O60" s="29" t="s">
        <v>95</v>
      </c>
      <c r="P60" s="29" t="s">
        <v>95</v>
      </c>
      <c r="Q60" s="29" t="s">
        <v>95</v>
      </c>
      <c r="R60" s="29" t="s">
        <v>95</v>
      </c>
      <c r="S60" s="29" t="s">
        <v>92</v>
      </c>
    </row>
    <row r="61" spans="1:22" x14ac:dyDescent="0.25">
      <c r="A61" t="s">
        <v>48</v>
      </c>
      <c r="B61" s="29" t="s">
        <v>95</v>
      </c>
      <c r="D61" s="29" t="s">
        <v>95</v>
      </c>
      <c r="E61" s="39" t="s">
        <v>95</v>
      </c>
      <c r="I61" s="29" t="s">
        <v>90</v>
      </c>
      <c r="J61" s="29" t="s">
        <v>90</v>
      </c>
      <c r="K61" s="29" t="s">
        <v>90</v>
      </c>
      <c r="L61" s="29" t="s">
        <v>90</v>
      </c>
      <c r="M61" s="29" t="s">
        <v>90</v>
      </c>
      <c r="N61" s="29" t="s">
        <v>90</v>
      </c>
      <c r="O61" s="29" t="s">
        <v>90</v>
      </c>
      <c r="P61" s="29" t="s">
        <v>90</v>
      </c>
      <c r="Q61" s="29" t="s">
        <v>90</v>
      </c>
      <c r="R61" s="29" t="s">
        <v>90</v>
      </c>
      <c r="S61" s="29" t="s">
        <v>92</v>
      </c>
    </row>
    <row r="62" spans="1:22" x14ac:dyDescent="0.25">
      <c r="A62" t="s">
        <v>49</v>
      </c>
      <c r="B62" s="29" t="s">
        <v>95</v>
      </c>
      <c r="C62">
        <v>325.25</v>
      </c>
      <c r="D62">
        <v>487.87</v>
      </c>
      <c r="E62" s="39" t="s">
        <v>95</v>
      </c>
      <c r="I62" s="29" t="s">
        <v>90</v>
      </c>
      <c r="J62" s="29" t="s">
        <v>90</v>
      </c>
      <c r="K62" s="29" t="s">
        <v>90</v>
      </c>
      <c r="L62" s="29" t="s">
        <v>90</v>
      </c>
      <c r="M62" s="29" t="s">
        <v>90</v>
      </c>
      <c r="N62" s="29" t="s">
        <v>90</v>
      </c>
      <c r="O62" s="29" t="s">
        <v>90</v>
      </c>
      <c r="P62" s="29" t="s">
        <v>90</v>
      </c>
      <c r="Q62" s="29" t="s">
        <v>90</v>
      </c>
      <c r="R62" s="29" t="s">
        <v>90</v>
      </c>
      <c r="S62" s="29" t="s">
        <v>92</v>
      </c>
    </row>
    <row r="63" spans="1:22" x14ac:dyDescent="0.25">
      <c r="A63" t="s">
        <v>88</v>
      </c>
      <c r="B63" s="29" t="s">
        <v>95</v>
      </c>
      <c r="D63" s="29" t="s">
        <v>95</v>
      </c>
      <c r="E63" s="39" t="s">
        <v>95</v>
      </c>
      <c r="I63" s="29" t="s">
        <v>92</v>
      </c>
      <c r="K63" s="29" t="s">
        <v>95</v>
      </c>
      <c r="L63" s="29" t="s">
        <v>95</v>
      </c>
      <c r="N63" s="29" t="s">
        <v>92</v>
      </c>
      <c r="O63">
        <v>698.82</v>
      </c>
      <c r="P63" s="29" t="s">
        <v>95</v>
      </c>
      <c r="Q63" s="29" t="s">
        <v>95</v>
      </c>
      <c r="R63" s="29" t="s">
        <v>95</v>
      </c>
      <c r="S63" s="29" t="s">
        <v>92</v>
      </c>
    </row>
    <row r="64" spans="1:22" x14ac:dyDescent="0.25">
      <c r="A64" t="s">
        <v>89</v>
      </c>
      <c r="B64" s="29" t="s">
        <v>95</v>
      </c>
      <c r="D64" s="29" t="s">
        <v>95</v>
      </c>
      <c r="E64" s="39" t="s">
        <v>95</v>
      </c>
      <c r="I64" s="29" t="s">
        <v>92</v>
      </c>
      <c r="K64" s="29" t="s">
        <v>95</v>
      </c>
      <c r="L64" s="29" t="s">
        <v>95</v>
      </c>
      <c r="N64" s="29" t="s">
        <v>92</v>
      </c>
      <c r="O64" s="30">
        <v>600</v>
      </c>
      <c r="P64" s="29" t="s">
        <v>95</v>
      </c>
      <c r="Q64" s="29" t="s">
        <v>95</v>
      </c>
      <c r="R64" s="29" t="s">
        <v>95</v>
      </c>
      <c r="S64" s="29" t="s">
        <v>92</v>
      </c>
    </row>
    <row r="65" spans="1:19" x14ac:dyDescent="0.25">
      <c r="A65" t="s">
        <v>112</v>
      </c>
      <c r="B65" s="29" t="s">
        <v>95</v>
      </c>
      <c r="D65" s="8">
        <v>1308.98</v>
      </c>
      <c r="E65" s="39" t="s">
        <v>95</v>
      </c>
      <c r="I65" s="8">
        <v>1500</v>
      </c>
      <c r="K65" s="29" t="s">
        <v>95</v>
      </c>
      <c r="L65" s="8">
        <v>1097.71</v>
      </c>
      <c r="N65" s="29" t="s">
        <v>92</v>
      </c>
      <c r="O65" s="29" t="s">
        <v>95</v>
      </c>
      <c r="P65" s="29" t="s">
        <v>95</v>
      </c>
      <c r="Q65" s="29" t="s">
        <v>95</v>
      </c>
      <c r="R65" s="29" t="s">
        <v>95</v>
      </c>
      <c r="S65" s="29" t="s">
        <v>92</v>
      </c>
    </row>
    <row r="66" spans="1:19" x14ac:dyDescent="0.25">
      <c r="A66" t="s">
        <v>113</v>
      </c>
      <c r="B66" s="29" t="s">
        <v>95</v>
      </c>
      <c r="D66" s="8">
        <v>2795.27</v>
      </c>
      <c r="E66" s="39" t="s">
        <v>95</v>
      </c>
      <c r="I66" s="29" t="s">
        <v>92</v>
      </c>
      <c r="K66" s="29" t="s">
        <v>95</v>
      </c>
      <c r="L66" s="29" t="s">
        <v>95</v>
      </c>
      <c r="N66" s="29" t="s">
        <v>92</v>
      </c>
      <c r="O66" s="29" t="s">
        <v>95</v>
      </c>
      <c r="P66" s="29" t="s">
        <v>95</v>
      </c>
      <c r="Q66" s="29" t="s">
        <v>95</v>
      </c>
      <c r="R66" s="29" t="s">
        <v>95</v>
      </c>
      <c r="S66" s="29" t="s">
        <v>92</v>
      </c>
    </row>
    <row r="67" spans="1:19" x14ac:dyDescent="0.25">
      <c r="A67" t="s">
        <v>114</v>
      </c>
      <c r="B67" s="29" t="s">
        <v>95</v>
      </c>
      <c r="D67" s="30">
        <v>1000</v>
      </c>
      <c r="E67" s="39" t="s">
        <v>95</v>
      </c>
      <c r="I67" s="29" t="s">
        <v>92</v>
      </c>
      <c r="K67" s="29" t="s">
        <v>95</v>
      </c>
      <c r="L67" s="29" t="s">
        <v>95</v>
      </c>
      <c r="N67" s="29" t="s">
        <v>92</v>
      </c>
      <c r="O67" s="29" t="s">
        <v>95</v>
      </c>
      <c r="P67" s="29" t="s">
        <v>95</v>
      </c>
      <c r="Q67" s="29" t="s">
        <v>95</v>
      </c>
      <c r="R67" s="29" t="s">
        <v>95</v>
      </c>
      <c r="S67" s="29" t="s">
        <v>92</v>
      </c>
    </row>
    <row r="68" spans="1:19" x14ac:dyDescent="0.25">
      <c r="A68" t="s">
        <v>196</v>
      </c>
      <c r="B68" s="39"/>
      <c r="D68" s="30"/>
      <c r="E68" s="39"/>
      <c r="I68" s="39"/>
      <c r="J68" s="30">
        <v>233.63</v>
      </c>
      <c r="K68" s="39"/>
      <c r="L68" s="39"/>
      <c r="N68" s="39"/>
      <c r="O68" s="39"/>
      <c r="P68" s="39"/>
      <c r="Q68" s="39"/>
      <c r="R68" s="39"/>
      <c r="S68" s="39"/>
    </row>
    <row r="69" spans="1:19" x14ac:dyDescent="0.25">
      <c r="A69" t="s">
        <v>115</v>
      </c>
      <c r="B69" s="29" t="s">
        <v>95</v>
      </c>
      <c r="D69">
        <v>487.87</v>
      </c>
      <c r="E69" s="39" t="s">
        <v>95</v>
      </c>
      <c r="I69" s="29" t="s">
        <v>92</v>
      </c>
      <c r="K69" s="29" t="s">
        <v>95</v>
      </c>
      <c r="L69" s="29" t="s">
        <v>95</v>
      </c>
      <c r="N69" s="29" t="s">
        <v>92</v>
      </c>
      <c r="O69" s="29" t="s">
        <v>95</v>
      </c>
      <c r="P69" s="29" t="s">
        <v>95</v>
      </c>
      <c r="Q69" s="29" t="s">
        <v>95</v>
      </c>
      <c r="R69" s="29" t="s">
        <v>95</v>
      </c>
      <c r="S69" s="29" t="s">
        <v>92</v>
      </c>
    </row>
    <row r="70" spans="1:19" x14ac:dyDescent="0.25">
      <c r="A70" t="s">
        <v>116</v>
      </c>
      <c r="B70" s="29" t="s">
        <v>95</v>
      </c>
      <c r="D70" s="30">
        <v>365.9</v>
      </c>
      <c r="E70" s="39" t="s">
        <v>95</v>
      </c>
      <c r="I70" s="29" t="s">
        <v>92</v>
      </c>
      <c r="K70" s="29" t="s">
        <v>95</v>
      </c>
      <c r="L70" s="29" t="s">
        <v>95</v>
      </c>
      <c r="N70" s="29" t="s">
        <v>92</v>
      </c>
      <c r="O70" s="29" t="s">
        <v>95</v>
      </c>
      <c r="P70" s="29" t="s">
        <v>95</v>
      </c>
      <c r="Q70" s="29" t="s">
        <v>95</v>
      </c>
      <c r="R70" s="29" t="s">
        <v>95</v>
      </c>
      <c r="S70" s="29" t="s">
        <v>92</v>
      </c>
    </row>
    <row r="71" spans="1:19" x14ac:dyDescent="0.25">
      <c r="A71" t="s">
        <v>117</v>
      </c>
      <c r="B71" s="29" t="s">
        <v>95</v>
      </c>
      <c r="D71" s="8">
        <v>1045.44</v>
      </c>
      <c r="E71" s="39" t="s">
        <v>95</v>
      </c>
      <c r="I71" s="29" t="s">
        <v>92</v>
      </c>
      <c r="K71" s="29" t="s">
        <v>95</v>
      </c>
      <c r="L71" s="29" t="s">
        <v>95</v>
      </c>
      <c r="N71" s="29" t="s">
        <v>92</v>
      </c>
      <c r="O71" s="29" t="s">
        <v>95</v>
      </c>
      <c r="P71" s="29" t="s">
        <v>95</v>
      </c>
      <c r="Q71" s="29" t="s">
        <v>95</v>
      </c>
      <c r="R71" s="29" t="s">
        <v>95</v>
      </c>
      <c r="S71" s="29" t="s">
        <v>92</v>
      </c>
    </row>
    <row r="72" spans="1:19" x14ac:dyDescent="0.25">
      <c r="A72" t="s">
        <v>118</v>
      </c>
      <c r="B72" s="29" t="s">
        <v>95</v>
      </c>
      <c r="D72" s="8">
        <v>986.26</v>
      </c>
      <c r="E72" s="39" t="s">
        <v>95</v>
      </c>
      <c r="I72" s="29" t="s">
        <v>92</v>
      </c>
      <c r="K72" s="29" t="s">
        <v>95</v>
      </c>
      <c r="L72" s="29" t="s">
        <v>95</v>
      </c>
      <c r="N72" s="29" t="s">
        <v>92</v>
      </c>
      <c r="O72" s="29" t="s">
        <v>95</v>
      </c>
      <c r="P72" s="29" t="s">
        <v>95</v>
      </c>
      <c r="Q72" s="29" t="s">
        <v>95</v>
      </c>
      <c r="R72" s="29" t="s">
        <v>95</v>
      </c>
      <c r="S72" s="29" t="s">
        <v>92</v>
      </c>
    </row>
    <row r="73" spans="1:19" x14ac:dyDescent="0.25">
      <c r="A73" t="s">
        <v>119</v>
      </c>
      <c r="B73" s="29" t="s">
        <v>95</v>
      </c>
      <c r="D73" s="8">
        <v>2066.06</v>
      </c>
      <c r="E73" s="39" t="s">
        <v>95</v>
      </c>
      <c r="I73" s="29" t="s">
        <v>92</v>
      </c>
      <c r="K73" s="29" t="s">
        <v>95</v>
      </c>
      <c r="L73" s="29" t="s">
        <v>95</v>
      </c>
      <c r="N73" s="29" t="s">
        <v>92</v>
      </c>
      <c r="O73" s="29" t="s">
        <v>95</v>
      </c>
      <c r="P73" s="29" t="s">
        <v>95</v>
      </c>
      <c r="Q73" s="29" t="s">
        <v>95</v>
      </c>
      <c r="R73" s="29" t="s">
        <v>95</v>
      </c>
      <c r="S73" s="29" t="s">
        <v>92</v>
      </c>
    </row>
    <row r="74" spans="1:19" x14ac:dyDescent="0.25">
      <c r="A74" t="s">
        <v>120</v>
      </c>
      <c r="B74" s="29" t="s">
        <v>95</v>
      </c>
      <c r="D74" s="18">
        <v>654.54</v>
      </c>
      <c r="E74" s="39" t="s">
        <v>95</v>
      </c>
      <c r="I74" s="29" t="s">
        <v>92</v>
      </c>
      <c r="K74" s="29" t="s">
        <v>95</v>
      </c>
      <c r="L74" s="29" t="s">
        <v>95</v>
      </c>
      <c r="N74" s="29" t="s">
        <v>92</v>
      </c>
      <c r="O74" s="29" t="s">
        <v>95</v>
      </c>
      <c r="P74" s="29" t="s">
        <v>95</v>
      </c>
      <c r="Q74" s="29" t="s">
        <v>95</v>
      </c>
      <c r="R74" s="29" t="s">
        <v>95</v>
      </c>
      <c r="S74" s="29" t="s">
        <v>92</v>
      </c>
    </row>
    <row r="75" spans="1:19" x14ac:dyDescent="0.25">
      <c r="A75" t="s">
        <v>131</v>
      </c>
      <c r="B75">
        <v>567.79</v>
      </c>
      <c r="D75" s="29" t="s">
        <v>95</v>
      </c>
      <c r="E75" s="39" t="s">
        <v>95</v>
      </c>
      <c r="I75" s="29" t="s">
        <v>92</v>
      </c>
      <c r="J75" s="8">
        <v>3272.71</v>
      </c>
      <c r="K75" s="29" t="s">
        <v>95</v>
      </c>
      <c r="L75" s="29" t="s">
        <v>95</v>
      </c>
      <c r="N75" s="29" t="s">
        <v>92</v>
      </c>
      <c r="O75" s="29" t="s">
        <v>95</v>
      </c>
      <c r="P75" s="29" t="s">
        <v>95</v>
      </c>
      <c r="Q75" s="29" t="s">
        <v>95</v>
      </c>
      <c r="R75" s="29" t="s">
        <v>95</v>
      </c>
      <c r="S75" s="29" t="s">
        <v>92</v>
      </c>
    </row>
    <row r="76" spans="1:19" x14ac:dyDescent="0.25">
      <c r="A76" t="s">
        <v>167</v>
      </c>
      <c r="B76" s="39" t="s">
        <v>95</v>
      </c>
      <c r="D76" s="29"/>
      <c r="E76" s="39" t="s">
        <v>95</v>
      </c>
      <c r="I76">
        <v>487.87</v>
      </c>
      <c r="K76" s="29"/>
      <c r="L76" s="29"/>
      <c r="N76" s="29"/>
      <c r="O76" s="29"/>
      <c r="P76" s="29"/>
      <c r="Q76" s="29"/>
      <c r="R76" s="29"/>
      <c r="S76" s="29"/>
    </row>
    <row r="77" spans="1:19" x14ac:dyDescent="0.25">
      <c r="A77" t="s">
        <v>168</v>
      </c>
      <c r="B77" s="39" t="s">
        <v>95</v>
      </c>
      <c r="D77" s="29"/>
      <c r="E77" s="39" t="s">
        <v>95</v>
      </c>
      <c r="I77">
        <v>609.84</v>
      </c>
      <c r="K77" s="29"/>
      <c r="L77" s="29"/>
      <c r="N77" s="29"/>
      <c r="O77" s="29"/>
      <c r="P77" s="29"/>
      <c r="Q77" s="29"/>
      <c r="R77" s="29"/>
      <c r="S77" s="29"/>
    </row>
    <row r="78" spans="1:19" x14ac:dyDescent="0.25">
      <c r="A78" t="s">
        <v>169</v>
      </c>
      <c r="B78" s="39" t="s">
        <v>95</v>
      </c>
      <c r="D78" s="29"/>
      <c r="E78" s="39" t="s">
        <v>95</v>
      </c>
      <c r="I78" s="33" t="s">
        <v>94</v>
      </c>
      <c r="J78" s="8">
        <v>1402.63</v>
      </c>
      <c r="K78" s="29"/>
      <c r="L78" s="29"/>
      <c r="N78" s="29"/>
      <c r="O78" s="29"/>
      <c r="P78" s="29"/>
      <c r="Q78" s="29"/>
      <c r="R78" s="29"/>
      <c r="S78" s="29"/>
    </row>
    <row r="79" spans="1:19" x14ac:dyDescent="0.25">
      <c r="A79" t="s">
        <v>171</v>
      </c>
      <c r="B79" s="39" t="s">
        <v>95</v>
      </c>
      <c r="D79" s="29"/>
      <c r="E79" s="39" t="s">
        <v>95</v>
      </c>
      <c r="I79" s="8">
        <v>559.57000000000005</v>
      </c>
      <c r="K79" s="29"/>
      <c r="L79" s="29"/>
      <c r="N79" s="29"/>
      <c r="O79" s="29"/>
      <c r="P79" s="29"/>
      <c r="Q79" s="29"/>
      <c r="R79" s="29"/>
      <c r="S79" s="29"/>
    </row>
    <row r="80" spans="1:19" x14ac:dyDescent="0.25">
      <c r="A80" t="s">
        <v>181</v>
      </c>
      <c r="B80" s="39" t="s">
        <v>95</v>
      </c>
      <c r="C80" s="8">
        <v>10291.049999999999</v>
      </c>
      <c r="D80" s="39"/>
      <c r="E80" s="39" t="s">
        <v>95</v>
      </c>
      <c r="I80" s="8"/>
      <c r="K80" s="39"/>
      <c r="L80" s="39"/>
      <c r="N80" s="39"/>
      <c r="O80" s="39"/>
      <c r="P80" s="39"/>
      <c r="Q80" s="39"/>
      <c r="R80" s="39"/>
      <c r="S80" s="39"/>
    </row>
    <row r="81" spans="1:19" x14ac:dyDescent="0.25">
      <c r="A81" t="s">
        <v>180</v>
      </c>
      <c r="B81" s="39" t="s">
        <v>95</v>
      </c>
      <c r="C81" s="8">
        <v>6626</v>
      </c>
      <c r="D81" s="39"/>
      <c r="E81" s="39" t="s">
        <v>95</v>
      </c>
      <c r="I81" s="8"/>
      <c r="K81" s="39"/>
      <c r="L81" s="39"/>
      <c r="N81" s="39"/>
      <c r="O81" s="39"/>
      <c r="P81" s="39"/>
      <c r="Q81" s="39"/>
      <c r="R81" s="39"/>
      <c r="S81" s="39"/>
    </row>
    <row r="82" spans="1:19" x14ac:dyDescent="0.25">
      <c r="A82" t="s">
        <v>182</v>
      </c>
      <c r="B82" s="39" t="s">
        <v>95</v>
      </c>
      <c r="C82" s="8">
        <v>6626</v>
      </c>
      <c r="D82" s="39"/>
      <c r="E82" s="39" t="s">
        <v>95</v>
      </c>
      <c r="I82" s="8"/>
      <c r="K82" s="39"/>
      <c r="L82" s="39"/>
      <c r="N82" s="39"/>
      <c r="O82" s="39"/>
      <c r="P82" s="39"/>
      <c r="Q82" s="39"/>
      <c r="R82" s="39"/>
      <c r="S82" s="39"/>
    </row>
    <row r="83" spans="1:19" x14ac:dyDescent="0.25">
      <c r="A83" t="s">
        <v>183</v>
      </c>
      <c r="B83" s="39" t="s">
        <v>95</v>
      </c>
      <c r="C83" s="8">
        <v>4102.92</v>
      </c>
      <c r="D83" s="39"/>
      <c r="E83" s="39" t="s">
        <v>95</v>
      </c>
      <c r="I83" s="8"/>
      <c r="K83" s="39"/>
      <c r="L83" s="39"/>
      <c r="N83" s="39"/>
      <c r="O83" s="39"/>
      <c r="P83" s="39"/>
      <c r="Q83" s="39"/>
      <c r="R83" s="39"/>
      <c r="S83" s="39"/>
    </row>
    <row r="84" spans="1:19" x14ac:dyDescent="0.25">
      <c r="A84" t="s">
        <v>194</v>
      </c>
      <c r="B84" s="39" t="s">
        <v>95</v>
      </c>
      <c r="C84" s="8"/>
      <c r="D84" s="39"/>
      <c r="I84" s="8"/>
      <c r="J84" s="58">
        <v>1281.55</v>
      </c>
      <c r="K84" s="39"/>
      <c r="L84" s="39"/>
      <c r="N84" s="39"/>
      <c r="O84" s="39"/>
      <c r="P84" s="39"/>
      <c r="Q84" s="39"/>
      <c r="R84" s="39"/>
      <c r="S84" s="39"/>
    </row>
    <row r="85" spans="1:19" x14ac:dyDescent="0.25">
      <c r="A85" t="s">
        <v>193</v>
      </c>
      <c r="B85" s="39" t="s">
        <v>95</v>
      </c>
      <c r="C85" s="39"/>
      <c r="D85" s="39"/>
      <c r="E85" s="21">
        <v>243.94</v>
      </c>
    </row>
    <row r="86" spans="1:19" x14ac:dyDescent="0.25">
      <c r="A86" t="s">
        <v>195</v>
      </c>
      <c r="B86" s="39"/>
      <c r="C86" s="39"/>
      <c r="D86" s="39"/>
      <c r="E86" s="21"/>
      <c r="J86" s="30">
        <v>297</v>
      </c>
    </row>
    <row r="87" spans="1:19" x14ac:dyDescent="0.25">
      <c r="A87" s="23" t="s">
        <v>71</v>
      </c>
      <c r="B87">
        <f>SUM(B49:B86)</f>
        <v>8020.4800000000005</v>
      </c>
      <c r="C87">
        <f>SUM(C49:C86)</f>
        <v>38240.67</v>
      </c>
      <c r="D87">
        <f>SUM(D49:D85)</f>
        <v>19136.580000000002</v>
      </c>
      <c r="E87">
        <v>243.94</v>
      </c>
      <c r="I87" s="8">
        <v>15909.25</v>
      </c>
      <c r="J87">
        <f>SUM(J49:J86)</f>
        <v>24314.719999999998</v>
      </c>
      <c r="K87" s="8">
        <v>13485.86</v>
      </c>
      <c r="L87">
        <f>SUM(L49:L85)</f>
        <v>8424.7999999999993</v>
      </c>
      <c r="N87">
        <f>SUM(N49:N85)</f>
        <v>14749.410000000002</v>
      </c>
      <c r="O87">
        <f>SUM(O49:O85)</f>
        <v>18893.840000000004</v>
      </c>
      <c r="P87" s="8">
        <v>8140.78</v>
      </c>
      <c r="Q87">
        <f>SUM(Q49:Q85)</f>
        <v>2241.59</v>
      </c>
      <c r="R87">
        <v>1116.72</v>
      </c>
      <c r="S87">
        <v>2434.46</v>
      </c>
    </row>
    <row r="88" spans="1:19" x14ac:dyDescent="0.25">
      <c r="A88" s="47" t="s">
        <v>38</v>
      </c>
      <c r="B88" s="47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19" x14ac:dyDescent="0.25">
      <c r="A89" s="16" t="s">
        <v>58</v>
      </c>
      <c r="B89" s="29" t="s">
        <v>95</v>
      </c>
      <c r="D89" s="29" t="s">
        <v>95</v>
      </c>
      <c r="I89" s="29" t="s">
        <v>92</v>
      </c>
      <c r="K89" s="29" t="s">
        <v>95</v>
      </c>
      <c r="L89" s="29" t="s">
        <v>95</v>
      </c>
      <c r="N89" s="32" t="s">
        <v>101</v>
      </c>
      <c r="O89" s="32" t="s">
        <v>101</v>
      </c>
      <c r="P89" s="29" t="s">
        <v>95</v>
      </c>
      <c r="Q89" s="29" t="s">
        <v>92</v>
      </c>
      <c r="R89" s="29" t="s">
        <v>92</v>
      </c>
      <c r="S89" s="29" t="s">
        <v>92</v>
      </c>
    </row>
    <row r="90" spans="1:19" x14ac:dyDescent="0.25">
      <c r="A90" t="s">
        <v>54</v>
      </c>
      <c r="B90" s="29" t="s">
        <v>95</v>
      </c>
      <c r="D90" s="29" t="s">
        <v>95</v>
      </c>
      <c r="E90" s="8">
        <v>3251.62</v>
      </c>
      <c r="I90" s="29" t="s">
        <v>92</v>
      </c>
      <c r="K90" s="29" t="s">
        <v>95</v>
      </c>
      <c r="L90" s="29" t="s">
        <v>95</v>
      </c>
      <c r="N90" s="29" t="s">
        <v>92</v>
      </c>
      <c r="O90" s="29" t="s">
        <v>92</v>
      </c>
      <c r="P90" s="29" t="s">
        <v>95</v>
      </c>
      <c r="Q90" s="29" t="s">
        <v>92</v>
      </c>
      <c r="R90" s="29" t="s">
        <v>92</v>
      </c>
      <c r="S90" s="29" t="s">
        <v>92</v>
      </c>
    </row>
    <row r="91" spans="1:19" x14ac:dyDescent="0.25">
      <c r="A91" t="s">
        <v>55</v>
      </c>
      <c r="B91" s="29" t="s">
        <v>95</v>
      </c>
      <c r="D91" s="29" t="s">
        <v>95</v>
      </c>
      <c r="I91" s="29" t="s">
        <v>92</v>
      </c>
      <c r="K91" s="29" t="s">
        <v>95</v>
      </c>
      <c r="L91" s="29" t="s">
        <v>95</v>
      </c>
      <c r="N91" s="29" t="s">
        <v>92</v>
      </c>
      <c r="O91" s="29" t="s">
        <v>92</v>
      </c>
      <c r="P91" s="29" t="s">
        <v>95</v>
      </c>
      <c r="Q91" s="29" t="s">
        <v>92</v>
      </c>
      <c r="R91" s="29" t="s">
        <v>92</v>
      </c>
      <c r="S91" s="29" t="s">
        <v>92</v>
      </c>
    </row>
    <row r="92" spans="1:19" x14ac:dyDescent="0.25">
      <c r="A92" t="s">
        <v>56</v>
      </c>
      <c r="B92" s="21" t="s">
        <v>57</v>
      </c>
      <c r="D92" s="29" t="s">
        <v>95</v>
      </c>
      <c r="I92" s="29" t="s">
        <v>92</v>
      </c>
      <c r="K92" s="29" t="s">
        <v>95</v>
      </c>
      <c r="L92" s="29" t="s">
        <v>95</v>
      </c>
      <c r="N92" s="29" t="s">
        <v>92</v>
      </c>
      <c r="O92" s="29" t="s">
        <v>92</v>
      </c>
      <c r="P92" s="29" t="s">
        <v>95</v>
      </c>
      <c r="Q92" s="29" t="s">
        <v>92</v>
      </c>
      <c r="R92" s="29" t="s">
        <v>92</v>
      </c>
      <c r="S92" s="29" t="s">
        <v>92</v>
      </c>
    </row>
    <row r="93" spans="1:19" x14ac:dyDescent="0.25">
      <c r="B93" s="21"/>
      <c r="O93" s="21"/>
      <c r="Q93" s="29"/>
    </row>
    <row r="94" spans="1:19" x14ac:dyDescent="0.25">
      <c r="O94" s="21"/>
      <c r="Q94" s="29"/>
    </row>
    <row r="95" spans="1:19" x14ac:dyDescent="0.25">
      <c r="A95" t="s">
        <v>70</v>
      </c>
      <c r="B95" s="8">
        <v>5805.16</v>
      </c>
      <c r="C95" s="8">
        <v>8486.1299999999992</v>
      </c>
      <c r="D95" s="8">
        <v>1588.07</v>
      </c>
      <c r="E95" s="8">
        <v>3251.3</v>
      </c>
      <c r="I95" s="30">
        <v>735.4</v>
      </c>
      <c r="K95">
        <v>361.74</v>
      </c>
      <c r="L95" s="8">
        <v>2346.2800000000002</v>
      </c>
      <c r="N95" s="8">
        <v>12851.86</v>
      </c>
      <c r="O95" s="11" t="s">
        <v>94</v>
      </c>
      <c r="P95" s="29" t="s">
        <v>95</v>
      </c>
      <c r="Q95" s="29" t="s">
        <v>92</v>
      </c>
      <c r="R95" s="29" t="s">
        <v>92</v>
      </c>
      <c r="S95" s="29" t="s">
        <v>92</v>
      </c>
    </row>
    <row r="96" spans="1:19" x14ac:dyDescent="0.25">
      <c r="A96" t="s">
        <v>93</v>
      </c>
      <c r="B96" s="8">
        <v>5000</v>
      </c>
      <c r="D96" s="29" t="s">
        <v>95</v>
      </c>
      <c r="E96" s="8">
        <v>1273.7</v>
      </c>
      <c r="I96" s="8">
        <v>1688.88</v>
      </c>
      <c r="K96" s="8">
        <v>3119.87</v>
      </c>
      <c r="L96" s="29" t="s">
        <v>95</v>
      </c>
      <c r="N96" s="8">
        <v>4565.8599999999997</v>
      </c>
      <c r="O96" s="8">
        <v>4241.46</v>
      </c>
      <c r="P96" s="29" t="s">
        <v>95</v>
      </c>
      <c r="Q96" s="21">
        <v>40.26</v>
      </c>
      <c r="R96" s="29" t="s">
        <v>92</v>
      </c>
      <c r="S96" s="29" t="s">
        <v>92</v>
      </c>
    </row>
    <row r="97" spans="1:19" x14ac:dyDescent="0.25">
      <c r="A97" t="s">
        <v>100</v>
      </c>
      <c r="B97" s="29" t="s">
        <v>110</v>
      </c>
      <c r="D97" s="29" t="s">
        <v>95</v>
      </c>
      <c r="I97" s="29" t="s">
        <v>92</v>
      </c>
      <c r="K97" s="29" t="s">
        <v>95</v>
      </c>
      <c r="L97" s="29" t="s">
        <v>95</v>
      </c>
      <c r="N97" s="29" t="s">
        <v>92</v>
      </c>
      <c r="O97" s="8">
        <v>500</v>
      </c>
      <c r="P97" s="29" t="s">
        <v>95</v>
      </c>
      <c r="Q97" s="29" t="s">
        <v>92</v>
      </c>
      <c r="R97" s="29" t="s">
        <v>92</v>
      </c>
      <c r="S97" s="29" t="s">
        <v>92</v>
      </c>
    </row>
    <row r="98" spans="1:19" x14ac:dyDescent="0.25">
      <c r="A98" t="s">
        <v>121</v>
      </c>
      <c r="B98" s="30">
        <v>1000</v>
      </c>
      <c r="C98" s="8">
        <v>4000</v>
      </c>
      <c r="D98" s="30">
        <v>300</v>
      </c>
      <c r="I98" s="8">
        <v>4766.4799999999996</v>
      </c>
      <c r="K98" s="29" t="s">
        <v>95</v>
      </c>
      <c r="L98" s="29" t="s">
        <v>95</v>
      </c>
      <c r="N98" s="29" t="s">
        <v>92</v>
      </c>
      <c r="O98" s="29" t="s">
        <v>95</v>
      </c>
      <c r="P98" s="29" t="s">
        <v>95</v>
      </c>
      <c r="Q98" s="29" t="s">
        <v>95</v>
      </c>
      <c r="R98" s="29" t="s">
        <v>92</v>
      </c>
      <c r="S98" s="29" t="s">
        <v>92</v>
      </c>
    </row>
    <row r="99" spans="1:19" x14ac:dyDescent="0.25">
      <c r="A99" t="s">
        <v>122</v>
      </c>
      <c r="B99" s="29" t="s">
        <v>110</v>
      </c>
      <c r="D99" s="30">
        <v>1317.53</v>
      </c>
      <c r="E99" s="8">
        <v>2997</v>
      </c>
      <c r="I99" s="29" t="s">
        <v>92</v>
      </c>
      <c r="K99" s="29" t="s">
        <v>95</v>
      </c>
      <c r="L99" s="29" t="s">
        <v>95</v>
      </c>
      <c r="N99" s="29" t="s">
        <v>92</v>
      </c>
      <c r="O99" s="29" t="s">
        <v>95</v>
      </c>
      <c r="P99" s="29" t="s">
        <v>95</v>
      </c>
      <c r="Q99" s="29" t="s">
        <v>95</v>
      </c>
      <c r="R99" s="29" t="s">
        <v>92</v>
      </c>
      <c r="S99" s="29" t="s">
        <v>92</v>
      </c>
    </row>
    <row r="100" spans="1:19" x14ac:dyDescent="0.25">
      <c r="A100" t="s">
        <v>123</v>
      </c>
      <c r="B100" s="29" t="s">
        <v>95</v>
      </c>
      <c r="D100" s="30">
        <v>1126</v>
      </c>
      <c r="I100" s="29" t="s">
        <v>92</v>
      </c>
      <c r="K100" s="29" t="s">
        <v>95</v>
      </c>
      <c r="L100" s="29" t="s">
        <v>95</v>
      </c>
      <c r="N100" s="29" t="s">
        <v>92</v>
      </c>
      <c r="O100" s="29" t="s">
        <v>95</v>
      </c>
      <c r="P100" s="29" t="s">
        <v>95</v>
      </c>
      <c r="Q100" s="29" t="s">
        <v>95</v>
      </c>
      <c r="R100" s="29" t="s">
        <v>92</v>
      </c>
      <c r="S100" s="29" t="s">
        <v>92</v>
      </c>
    </row>
    <row r="101" spans="1:19" x14ac:dyDescent="0.25">
      <c r="A101" t="s">
        <v>124</v>
      </c>
      <c r="B101" s="29" t="s">
        <v>95</v>
      </c>
      <c r="D101" s="30">
        <v>498</v>
      </c>
      <c r="I101" s="29" t="s">
        <v>92</v>
      </c>
      <c r="K101" s="29" t="s">
        <v>95</v>
      </c>
      <c r="L101" s="29" t="s">
        <v>95</v>
      </c>
      <c r="N101" s="29" t="s">
        <v>92</v>
      </c>
      <c r="O101" s="29" t="s">
        <v>95</v>
      </c>
      <c r="P101" s="29" t="s">
        <v>95</v>
      </c>
      <c r="Q101" s="29" t="s">
        <v>95</v>
      </c>
      <c r="R101" s="29" t="s">
        <v>92</v>
      </c>
      <c r="S101" s="29" t="s">
        <v>92</v>
      </c>
    </row>
    <row r="102" spans="1:19" x14ac:dyDescent="0.25">
      <c r="A102" t="s">
        <v>132</v>
      </c>
      <c r="B102" s="29" t="s">
        <v>110</v>
      </c>
      <c r="D102" s="29" t="s">
        <v>95</v>
      </c>
      <c r="I102" s="29" t="s">
        <v>92</v>
      </c>
      <c r="K102" s="29" t="s">
        <v>95</v>
      </c>
      <c r="L102" s="29" t="s">
        <v>95</v>
      </c>
      <c r="N102" s="29" t="s">
        <v>92</v>
      </c>
      <c r="O102" s="29" t="s">
        <v>95</v>
      </c>
      <c r="P102" s="29" t="s">
        <v>95</v>
      </c>
      <c r="Q102" s="29" t="s">
        <v>95</v>
      </c>
      <c r="R102" s="29" t="s">
        <v>92</v>
      </c>
      <c r="S102" s="29" t="s">
        <v>92</v>
      </c>
    </row>
    <row r="103" spans="1:19" x14ac:dyDescent="0.25">
      <c r="A103" t="s">
        <v>134</v>
      </c>
      <c r="B103" s="30">
        <v>3000</v>
      </c>
      <c r="D103" s="29" t="s">
        <v>95</v>
      </c>
      <c r="I103" s="29" t="s">
        <v>92</v>
      </c>
      <c r="K103" s="29" t="s">
        <v>95</v>
      </c>
      <c r="L103" s="29" t="s">
        <v>95</v>
      </c>
      <c r="N103" s="29" t="s">
        <v>92</v>
      </c>
      <c r="O103" s="29" t="s">
        <v>95</v>
      </c>
      <c r="P103" s="29" t="s">
        <v>95</v>
      </c>
      <c r="Q103" s="29" t="s">
        <v>95</v>
      </c>
      <c r="R103" s="29" t="s">
        <v>92</v>
      </c>
      <c r="S103" s="29" t="s">
        <v>92</v>
      </c>
    </row>
    <row r="104" spans="1:19" x14ac:dyDescent="0.25">
      <c r="A104" t="s">
        <v>135</v>
      </c>
      <c r="B104" s="8">
        <v>5000</v>
      </c>
      <c r="D104" s="29" t="s">
        <v>95</v>
      </c>
      <c r="I104" s="29" t="s">
        <v>92</v>
      </c>
      <c r="K104" s="29" t="s">
        <v>95</v>
      </c>
      <c r="L104" s="29" t="s">
        <v>95</v>
      </c>
      <c r="N104" s="29" t="s">
        <v>92</v>
      </c>
      <c r="O104" s="29" t="s">
        <v>95</v>
      </c>
      <c r="P104" s="29" t="s">
        <v>95</v>
      </c>
      <c r="Q104" s="29" t="s">
        <v>95</v>
      </c>
      <c r="R104" s="29" t="s">
        <v>92</v>
      </c>
      <c r="S104" s="29" t="s">
        <v>92</v>
      </c>
    </row>
    <row r="105" spans="1:19" x14ac:dyDescent="0.25">
      <c r="A105" t="s">
        <v>136</v>
      </c>
      <c r="B105" s="33" t="s">
        <v>110</v>
      </c>
      <c r="D105" s="29" t="s">
        <v>95</v>
      </c>
      <c r="I105" s="29" t="s">
        <v>92</v>
      </c>
      <c r="K105" s="29" t="s">
        <v>95</v>
      </c>
      <c r="L105" s="29" t="s">
        <v>95</v>
      </c>
      <c r="N105" s="29" t="s">
        <v>92</v>
      </c>
      <c r="O105" s="29" t="s">
        <v>95</v>
      </c>
      <c r="P105" s="29" t="s">
        <v>95</v>
      </c>
      <c r="Q105" s="29" t="s">
        <v>95</v>
      </c>
      <c r="R105" s="29" t="s">
        <v>92</v>
      </c>
      <c r="S105" s="29" t="s">
        <v>92</v>
      </c>
    </row>
    <row r="106" spans="1:19" x14ac:dyDescent="0.25">
      <c r="A106" t="s">
        <v>170</v>
      </c>
      <c r="B106" s="8"/>
      <c r="D106" s="30"/>
      <c r="I106" s="30">
        <v>3000</v>
      </c>
      <c r="O106" s="8"/>
    </row>
    <row r="107" spans="1:19" x14ac:dyDescent="0.25">
      <c r="A107" t="s">
        <v>184</v>
      </c>
      <c r="B107" s="8"/>
      <c r="C107">
        <v>571.74</v>
      </c>
      <c r="D107" s="30"/>
      <c r="O107" s="8"/>
    </row>
    <row r="108" spans="1:19" x14ac:dyDescent="0.25">
      <c r="A108" t="s">
        <v>185</v>
      </c>
      <c r="B108" s="8"/>
      <c r="C108" s="8">
        <v>2500</v>
      </c>
      <c r="D108" s="30"/>
      <c r="O108" s="8"/>
    </row>
    <row r="109" spans="1:19" x14ac:dyDescent="0.25">
      <c r="A109" t="s">
        <v>186</v>
      </c>
      <c r="B109" s="8"/>
      <c r="C109" s="8">
        <v>1500</v>
      </c>
      <c r="D109" s="30"/>
      <c r="O109" s="8"/>
    </row>
    <row r="110" spans="1:19" x14ac:dyDescent="0.25">
      <c r="A110" t="s">
        <v>187</v>
      </c>
      <c r="B110" s="8"/>
      <c r="C110">
        <v>500</v>
      </c>
      <c r="D110" s="30"/>
      <c r="O110" s="8"/>
    </row>
    <row r="111" spans="1:19" x14ac:dyDescent="0.25">
      <c r="A111" t="s">
        <v>188</v>
      </c>
      <c r="B111" s="8"/>
      <c r="C111" s="8">
        <v>1500</v>
      </c>
      <c r="D111" s="30"/>
      <c r="O111" s="8"/>
    </row>
    <row r="112" spans="1:19" x14ac:dyDescent="0.25">
      <c r="A112" t="s">
        <v>150</v>
      </c>
      <c r="B112" s="8"/>
      <c r="C112" s="8">
        <v>7500</v>
      </c>
      <c r="D112" s="30"/>
      <c r="O112" s="8"/>
    </row>
    <row r="113" spans="1:19" x14ac:dyDescent="0.25">
      <c r="A113" t="s">
        <v>197</v>
      </c>
      <c r="B113" s="8"/>
      <c r="C113" s="8"/>
      <c r="D113" s="30"/>
      <c r="J113" s="8">
        <v>1450</v>
      </c>
      <c r="O113" s="8"/>
    </row>
    <row r="114" spans="1:19" x14ac:dyDescent="0.25">
      <c r="A114" t="s">
        <v>190</v>
      </c>
      <c r="B114" s="8"/>
      <c r="C114" s="8">
        <v>750</v>
      </c>
      <c r="D114" s="30"/>
      <c r="O114" s="8"/>
    </row>
    <row r="115" spans="1:19" x14ac:dyDescent="0.25">
      <c r="A115" t="s">
        <v>191</v>
      </c>
      <c r="C115" s="8">
        <v>1000</v>
      </c>
    </row>
    <row r="116" spans="1:19" x14ac:dyDescent="0.25">
      <c r="A116" s="23" t="s">
        <v>71</v>
      </c>
      <c r="B116" s="8">
        <v>36582.080000000002</v>
      </c>
      <c r="C116" s="8">
        <f>SUM(C95:C115)</f>
        <v>28307.87</v>
      </c>
      <c r="D116" s="30">
        <f>SUM(D89:D115)</f>
        <v>4829.6000000000004</v>
      </c>
      <c r="I116" s="30">
        <f>SUM(I95:I115)</f>
        <v>10190.76</v>
      </c>
      <c r="K116">
        <f>SUM(K95:K115)</f>
        <v>3481.6099999999997</v>
      </c>
      <c r="L116" s="8">
        <v>2346.2800000000002</v>
      </c>
      <c r="N116" s="8">
        <f>SUM(N95:N115)</f>
        <v>17417.72</v>
      </c>
      <c r="O116" s="8">
        <f>SUM(O96:O115)</f>
        <v>4741.46</v>
      </c>
      <c r="P116">
        <v>0</v>
      </c>
      <c r="Q116">
        <f>SUM(Q96:Q115)</f>
        <v>40.26</v>
      </c>
      <c r="R116">
        <v>0</v>
      </c>
      <c r="S116">
        <v>0</v>
      </c>
    </row>
    <row r="117" spans="1:19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1:19" x14ac:dyDescent="0.25">
      <c r="A118" s="22" t="s">
        <v>62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19" x14ac:dyDescent="0.25">
      <c r="A119" t="s">
        <v>63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 t="s">
        <v>97</v>
      </c>
      <c r="P119" s="29"/>
      <c r="Q119" s="29" t="s">
        <v>97</v>
      </c>
      <c r="R119" s="29"/>
      <c r="S119" s="29"/>
    </row>
    <row r="120" spans="1:19" x14ac:dyDescent="0.25">
      <c r="A120" t="s">
        <v>87</v>
      </c>
      <c r="B120" s="29" t="s">
        <v>97</v>
      </c>
      <c r="C120" s="29"/>
      <c r="D120" s="29" t="s">
        <v>97</v>
      </c>
      <c r="E120" s="29" t="s">
        <v>189</v>
      </c>
      <c r="F120" s="29"/>
      <c r="G120" s="29"/>
      <c r="H120" s="29"/>
      <c r="I120" s="29"/>
      <c r="J120" s="29" t="s">
        <v>189</v>
      </c>
      <c r="K120" s="29" t="s">
        <v>97</v>
      </c>
      <c r="L120" s="29" t="s">
        <v>97</v>
      </c>
      <c r="M120" s="29"/>
      <c r="N120" s="29"/>
      <c r="O120" s="29" t="s">
        <v>97</v>
      </c>
      <c r="P120" s="29"/>
      <c r="Q120" s="29"/>
      <c r="R120" s="29"/>
      <c r="S120" s="29"/>
    </row>
    <row r="121" spans="1:19" x14ac:dyDescent="0.25">
      <c r="A121" t="s">
        <v>98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 t="s">
        <v>97</v>
      </c>
      <c r="L121" s="29"/>
      <c r="M121" s="29"/>
      <c r="N121" s="29"/>
      <c r="O121" s="29" t="s">
        <v>96</v>
      </c>
      <c r="P121" s="29" t="s">
        <v>97</v>
      </c>
      <c r="Q121" s="29"/>
      <c r="R121" s="29"/>
      <c r="S121" s="29" t="s">
        <v>97</v>
      </c>
    </row>
    <row r="122" spans="1:19" x14ac:dyDescent="0.25">
      <c r="A122" t="s">
        <v>64</v>
      </c>
      <c r="B122" s="29" t="s">
        <v>189</v>
      </c>
      <c r="C122" s="29"/>
      <c r="D122" s="29" t="s">
        <v>189</v>
      </c>
      <c r="E122" s="29"/>
      <c r="F122" s="29" t="s">
        <v>189</v>
      </c>
      <c r="G122" s="29" t="s">
        <v>189</v>
      </c>
      <c r="H122" s="29" t="s">
        <v>189</v>
      </c>
      <c r="I122" s="29" t="s">
        <v>97</v>
      </c>
      <c r="J122" s="29"/>
      <c r="K122" s="29" t="s">
        <v>97</v>
      </c>
      <c r="L122" s="29" t="s">
        <v>189</v>
      </c>
      <c r="M122" s="29" t="s">
        <v>189</v>
      </c>
      <c r="N122" s="29" t="s">
        <v>97</v>
      </c>
      <c r="O122" s="29" t="s">
        <v>96</v>
      </c>
      <c r="P122" s="29" t="s">
        <v>97</v>
      </c>
      <c r="Q122" s="29" t="s">
        <v>189</v>
      </c>
      <c r="R122" s="29" t="s">
        <v>97</v>
      </c>
      <c r="S122" s="29" t="s">
        <v>189</v>
      </c>
    </row>
    <row r="123" spans="1:19" x14ac:dyDescent="0.25">
      <c r="A123" t="s">
        <v>65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:19" x14ac:dyDescent="0.25">
      <c r="A124" t="s">
        <v>66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 t="s">
        <v>97</v>
      </c>
      <c r="L124" s="29"/>
      <c r="M124" s="29"/>
      <c r="N124" s="29" t="s">
        <v>97</v>
      </c>
      <c r="O124" s="29"/>
      <c r="P124" s="29"/>
      <c r="Q124" s="29"/>
      <c r="R124" s="29"/>
      <c r="S124" s="29"/>
    </row>
    <row r="125" spans="1:19" x14ac:dyDescent="0.25">
      <c r="A125" t="s">
        <v>67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 t="s">
        <v>97</v>
      </c>
      <c r="O125" s="29"/>
      <c r="P125" s="29"/>
      <c r="Q125" s="29"/>
      <c r="R125" s="29"/>
      <c r="S125" s="29"/>
    </row>
    <row r="126" spans="1:19" x14ac:dyDescent="0.25">
      <c r="A126" t="s">
        <v>198</v>
      </c>
      <c r="B126" s="39"/>
      <c r="C126" s="39"/>
      <c r="D126" s="39"/>
      <c r="E126" s="39"/>
      <c r="F126" s="39"/>
      <c r="G126" s="39"/>
      <c r="H126" s="39"/>
      <c r="I126" s="39"/>
      <c r="J126" s="39" t="s">
        <v>97</v>
      </c>
      <c r="K126" s="39"/>
      <c r="L126" s="39"/>
      <c r="M126" s="39"/>
      <c r="N126" s="39"/>
      <c r="O126" s="39"/>
      <c r="P126" s="39"/>
      <c r="Q126" s="39"/>
      <c r="R126" s="39"/>
      <c r="S126" s="39"/>
    </row>
    <row r="127" spans="1:19" x14ac:dyDescent="0.25">
      <c r="A127" t="s">
        <v>31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x14ac:dyDescent="0.25">
      <c r="A128" t="s">
        <v>104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 t="s">
        <v>97</v>
      </c>
      <c r="R128" s="29"/>
      <c r="S128" s="29"/>
    </row>
    <row r="129" spans="1:19" x14ac:dyDescent="0.25">
      <c r="A129" t="s">
        <v>105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 t="s">
        <v>97</v>
      </c>
      <c r="M129" s="29"/>
      <c r="N129" s="29"/>
      <c r="O129" s="29"/>
      <c r="P129" s="29"/>
      <c r="Q129" s="29" t="s">
        <v>97</v>
      </c>
      <c r="R129" s="29"/>
      <c r="S129" s="29"/>
    </row>
    <row r="130" spans="1:19" x14ac:dyDescent="0.25">
      <c r="A130" t="s">
        <v>106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 t="s">
        <v>97</v>
      </c>
      <c r="R130" s="29"/>
      <c r="S130" s="29"/>
    </row>
    <row r="131" spans="1:19" x14ac:dyDescent="0.25">
      <c r="A131" t="s">
        <v>107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 t="s">
        <v>97</v>
      </c>
      <c r="L131" s="29"/>
      <c r="M131" s="29"/>
      <c r="N131" s="29"/>
      <c r="O131" s="29"/>
      <c r="P131" s="29"/>
      <c r="Q131" s="29" t="s">
        <v>97</v>
      </c>
      <c r="R131" s="29"/>
      <c r="S131" s="29"/>
    </row>
    <row r="132" spans="1:19" x14ac:dyDescent="0.25">
      <c r="A132" t="s">
        <v>108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 t="s">
        <v>97</v>
      </c>
      <c r="R132" s="29" t="s">
        <v>97</v>
      </c>
      <c r="S132" s="29"/>
    </row>
    <row r="133" spans="1:19" x14ac:dyDescent="0.25">
      <c r="A133" t="s">
        <v>126</v>
      </c>
      <c r="B133" s="29" t="s">
        <v>97</v>
      </c>
      <c r="C133" s="29" t="s">
        <v>189</v>
      </c>
      <c r="D133" s="29" t="s">
        <v>97</v>
      </c>
      <c r="E133" s="29"/>
      <c r="F133" s="29" t="s">
        <v>189</v>
      </c>
      <c r="G133" s="29"/>
      <c r="H133" s="29" t="s">
        <v>189</v>
      </c>
      <c r="I133" s="29"/>
      <c r="J133" s="29" t="s">
        <v>189</v>
      </c>
      <c r="K133" s="29" t="s">
        <v>189</v>
      </c>
      <c r="L133" s="29"/>
      <c r="M133" s="29"/>
      <c r="N133" s="29" t="s">
        <v>97</v>
      </c>
      <c r="O133" s="29"/>
      <c r="P133" s="29" t="s">
        <v>189</v>
      </c>
      <c r="Q133" s="29"/>
      <c r="R133" s="29" t="s">
        <v>97</v>
      </c>
      <c r="S133" s="29"/>
    </row>
    <row r="134" spans="1:19" x14ac:dyDescent="0.25">
      <c r="A134" t="s">
        <v>127</v>
      </c>
      <c r="B134" s="29"/>
      <c r="C134" s="29"/>
      <c r="D134" s="29" t="s">
        <v>97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:19" x14ac:dyDescent="0.25">
      <c r="A135" t="s">
        <v>128</v>
      </c>
      <c r="B135" s="29" t="s">
        <v>97</v>
      </c>
      <c r="C135" s="29"/>
      <c r="D135" s="29"/>
      <c r="E135" s="29" t="s">
        <v>189</v>
      </c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</row>
    <row r="136" spans="1:19" x14ac:dyDescent="0.25">
      <c r="A136" t="s">
        <v>147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 t="s">
        <v>97</v>
      </c>
      <c r="M136" s="29"/>
      <c r="N136" s="29"/>
      <c r="O136" s="29"/>
      <c r="P136" s="29"/>
      <c r="Q136" s="29"/>
      <c r="R136" s="29"/>
      <c r="S136" s="29" t="s">
        <v>97</v>
      </c>
    </row>
    <row r="137" spans="1:19" x14ac:dyDescent="0.25">
      <c r="A137" t="s">
        <v>39</v>
      </c>
      <c r="B137" s="29" t="s">
        <v>97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 t="s">
        <v>97</v>
      </c>
      <c r="M137" s="29"/>
      <c r="N137" s="29"/>
      <c r="O137" s="29"/>
      <c r="P137" s="29"/>
      <c r="Q137" s="29"/>
      <c r="R137" s="29"/>
      <c r="S137" s="29"/>
    </row>
    <row r="138" spans="1:19" x14ac:dyDescent="0.25">
      <c r="A138" t="s">
        <v>141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 t="s">
        <v>97</v>
      </c>
      <c r="Q138" s="29"/>
      <c r="R138" s="29" t="s">
        <v>97</v>
      </c>
      <c r="S138" s="29" t="s">
        <v>97</v>
      </c>
    </row>
    <row r="139" spans="1:19" x14ac:dyDescent="0.25">
      <c r="A139" t="s">
        <v>172</v>
      </c>
      <c r="B139" s="29"/>
      <c r="C139" s="29"/>
      <c r="D139" s="29"/>
      <c r="E139" s="29"/>
      <c r="F139" s="29"/>
      <c r="G139" s="29"/>
      <c r="H139" s="29"/>
      <c r="I139" s="29" t="s">
        <v>97</v>
      </c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:19" x14ac:dyDescent="0.25">
      <c r="A140" t="s">
        <v>142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 t="s">
        <v>97</v>
      </c>
      <c r="S140" s="29"/>
    </row>
    <row r="141" spans="1:19" x14ac:dyDescent="0.25">
      <c r="A141" t="s">
        <v>44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 t="s">
        <v>97</v>
      </c>
      <c r="S141" s="29"/>
    </row>
    <row r="142" spans="1:19" x14ac:dyDescent="0.25">
      <c r="A142" t="s">
        <v>148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 t="s">
        <v>97</v>
      </c>
      <c r="M142" s="29"/>
      <c r="N142" s="29"/>
      <c r="O142" s="29"/>
      <c r="P142" s="29"/>
      <c r="Q142" s="29"/>
      <c r="R142" s="29"/>
      <c r="S142" s="29"/>
    </row>
    <row r="143" spans="1:19" x14ac:dyDescent="0.25">
      <c r="A143" t="s">
        <v>149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 t="s">
        <v>97</v>
      </c>
      <c r="M143" s="29"/>
      <c r="N143" s="29"/>
      <c r="O143" s="29"/>
      <c r="P143" s="29"/>
      <c r="Q143" s="29"/>
      <c r="R143" s="29"/>
      <c r="S143" s="29"/>
    </row>
    <row r="144" spans="1:19" x14ac:dyDescent="0.25">
      <c r="A144" t="s">
        <v>150</v>
      </c>
      <c r="B144" s="29"/>
      <c r="C144" s="29" t="s">
        <v>189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 t="s">
        <v>97</v>
      </c>
    </row>
    <row r="145" spans="1:19" x14ac:dyDescent="0.25">
      <c r="A145" t="s">
        <v>151</v>
      </c>
      <c r="B145" s="29"/>
      <c r="C145" s="29" t="s">
        <v>189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 t="s">
        <v>97</v>
      </c>
    </row>
    <row r="146" spans="1:19" x14ac:dyDescent="0.25">
      <c r="A146" t="s">
        <v>173</v>
      </c>
      <c r="B146" s="29"/>
      <c r="C146" s="29"/>
      <c r="D146" s="29"/>
      <c r="E146" s="29"/>
      <c r="F146" s="29"/>
      <c r="G146" s="29"/>
      <c r="H146" s="29"/>
      <c r="I146" s="29" t="s">
        <v>97</v>
      </c>
      <c r="J146" s="29"/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:19" x14ac:dyDescent="0.25">
      <c r="A147" t="s">
        <v>70</v>
      </c>
      <c r="B147" s="29"/>
      <c r="C147" s="29"/>
      <c r="D147" s="29"/>
      <c r="E147" s="29"/>
      <c r="F147" s="29"/>
      <c r="G147" s="29"/>
      <c r="H147" s="29"/>
      <c r="I147" s="29"/>
      <c r="J147" s="29" t="s">
        <v>97</v>
      </c>
      <c r="K147" s="29"/>
      <c r="L147" s="29"/>
      <c r="M147" s="29"/>
      <c r="N147" s="29"/>
      <c r="O147" s="29"/>
      <c r="P147" s="29" t="s">
        <v>97</v>
      </c>
      <c r="Q147" s="29"/>
      <c r="R147" s="29"/>
      <c r="S147" s="29" t="s">
        <v>97</v>
      </c>
    </row>
    <row r="148" spans="1:19" x14ac:dyDescent="0.25">
      <c r="A148" t="s">
        <v>156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 t="s">
        <v>97</v>
      </c>
      <c r="L148" s="29"/>
      <c r="M148" s="29"/>
      <c r="N148" s="29"/>
      <c r="O148" s="29"/>
      <c r="P148" s="29"/>
      <c r="Q148" s="29"/>
      <c r="R148" s="29"/>
      <c r="S148" s="29"/>
    </row>
    <row r="149" spans="1:19" x14ac:dyDescent="0.25">
      <c r="A149" t="s">
        <v>157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 t="s">
        <v>97</v>
      </c>
      <c r="L149" s="29"/>
      <c r="M149" s="29"/>
      <c r="N149" s="29"/>
      <c r="O149" s="29"/>
      <c r="P149" s="29"/>
      <c r="Q149" s="29"/>
      <c r="R149" s="29"/>
      <c r="S149" s="29"/>
    </row>
    <row r="150" spans="1:19" x14ac:dyDescent="0.25">
      <c r="A150" t="s">
        <v>192</v>
      </c>
      <c r="B150" s="39" t="s">
        <v>189</v>
      </c>
      <c r="C150" s="39" t="s">
        <v>189</v>
      </c>
      <c r="D150" s="39" t="s">
        <v>189</v>
      </c>
      <c r="E150" s="39" t="s">
        <v>189</v>
      </c>
      <c r="F150" s="39" t="s">
        <v>189</v>
      </c>
      <c r="G150" s="39" t="s">
        <v>189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</row>
    <row r="151" spans="1:19" x14ac:dyDescent="0.25">
      <c r="A151" t="s">
        <v>162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 t="s">
        <v>97</v>
      </c>
      <c r="Q151" s="29"/>
      <c r="R151" s="29"/>
      <c r="S151" s="29"/>
    </row>
    <row r="152" spans="1:19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</row>
    <row r="164" spans="2:2" x14ac:dyDescent="0.25">
      <c r="B164" t="s">
        <v>163</v>
      </c>
    </row>
  </sheetData>
  <mergeCells count="17">
    <mergeCell ref="A88:B88"/>
    <mergeCell ref="A2:K2"/>
    <mergeCell ref="U2:V2"/>
    <mergeCell ref="A1:C1"/>
    <mergeCell ref="U23:V23"/>
    <mergeCell ref="W23:X23"/>
    <mergeCell ref="W24:X24"/>
    <mergeCell ref="U48:V48"/>
    <mergeCell ref="X2:Z2"/>
    <mergeCell ref="W22:X22"/>
    <mergeCell ref="X3:Z3"/>
    <mergeCell ref="Z9:AB9"/>
    <mergeCell ref="AA2:AB2"/>
    <mergeCell ref="AA3:AB3"/>
    <mergeCell ref="Z5:AB5"/>
    <mergeCell ref="Z7:AB7"/>
    <mergeCell ref="Z8:AB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DC72BF217A054599520C3DE681D53C" ma:contentTypeVersion="1" ma:contentTypeDescription="Create a new document." ma:contentTypeScope="" ma:versionID="0208fb964f6be2b48972806c56e4c449">
  <xsd:schema xmlns:xsd="http://www.w3.org/2001/XMLSchema" xmlns:xs="http://www.w3.org/2001/XMLSchema" xmlns:p="http://schemas.microsoft.com/office/2006/metadata/properties" xmlns:ns2="a23e6d57-d8a4-4f46-af0d-446ccfa6714c" targetNamespace="http://schemas.microsoft.com/office/2006/metadata/properties" ma:root="true" ma:fieldsID="521b12dba7c4ab8d4080f02ea9a6f4be" ns2:_="">
    <xsd:import namespace="a23e6d57-d8a4-4f46-af0d-446ccfa671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e6d57-d8a4-4f46-af0d-446ccfa6714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23e6d57-d8a4-4f46-af0d-446ccfa6714c" xsi:nil="true"/>
    <_dlc_DocIdUrl xmlns="a23e6d57-d8a4-4f46-af0d-446ccfa6714c">
      <Url>https://www.sccoe.org/ilid/district-lcap/resources/_layouts/15/DocIdRedir.aspx?ID=7TUPDFEVKPPK-162-62</Url>
      <Description>7TUPDFEVKPPK-162-62</Description>
    </_dlc_DocIdUrl>
    <_dlc_DocIdPersistId xmlns="a23e6d57-d8a4-4f46-af0d-446ccfa6714c">false</_dlc_DocIdPersistId>
  </documentManagement>
</p:properties>
</file>

<file path=customXml/itemProps1.xml><?xml version="1.0" encoding="utf-8"?>
<ds:datastoreItem xmlns:ds="http://schemas.openxmlformats.org/officeDocument/2006/customXml" ds:itemID="{AE929229-9B7D-48CC-B9E5-40B81F47E9BB}"/>
</file>

<file path=customXml/itemProps2.xml><?xml version="1.0" encoding="utf-8"?>
<ds:datastoreItem xmlns:ds="http://schemas.openxmlformats.org/officeDocument/2006/customXml" ds:itemID="{011E86AB-BD76-4A4A-8CF4-08B14706D9C3}"/>
</file>

<file path=customXml/itemProps3.xml><?xml version="1.0" encoding="utf-8"?>
<ds:datastoreItem xmlns:ds="http://schemas.openxmlformats.org/officeDocument/2006/customXml" ds:itemID="{0D1E7685-3F48-41AD-9990-693DA15581A2}"/>
</file>

<file path=customXml/itemProps4.xml><?xml version="1.0" encoding="utf-8"?>
<ds:datastoreItem xmlns:ds="http://schemas.openxmlformats.org/officeDocument/2006/customXml" ds:itemID="{E8868123-6EA0-49D2-B903-A388C82819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Monterey Peninsula Unified School District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Bachicha</dc:creator>
  <cp:lastModifiedBy>Michael Bachicha</cp:lastModifiedBy>
  <cp:lastPrinted>2014-04-09T23:18:19Z</cp:lastPrinted>
  <dcterms:created xsi:type="dcterms:W3CDTF">2014-03-24T19:57:57Z</dcterms:created>
  <dcterms:modified xsi:type="dcterms:W3CDTF">2014-04-21T21:01:59Z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0x01010077DC72BF217A054599520C3DE681D53C</vt:lpwstr>
  </property>
  <property fmtid="{D5CDD505-2E9C-101B-9397-08002B2CF9AE}" pid="3" name="_dlc_DocIdItemGuid">
    <vt:lpwstr>ee44c6cb-4ca5-4860-90df-f489e20623d3</vt:lpwstr>
  </property>
  <property fmtid="{D5CDD505-2E9C-101B-9397-08002B2CF9AE}" pid="4" name="Order">
    <vt:r8>6200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